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nolso\Desktop\OSP Backup\Budget Templates\"/>
    </mc:Choice>
  </mc:AlternateContent>
  <xr:revisionPtr revIDLastSave="0" documentId="8_{348EB4D3-8BAE-4FD6-BAB4-1369C05B1A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I On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125" i="1" l="1"/>
  <c r="T130" i="1"/>
  <c r="P130" i="1"/>
  <c r="L130" i="1"/>
  <c r="H130" i="1"/>
  <c r="D130" i="1"/>
  <c r="V105" i="1" l="1"/>
  <c r="F27" i="1" l="1"/>
  <c r="D14" i="1"/>
  <c r="D123" i="1" l="1"/>
  <c r="H123" i="1"/>
  <c r="L123" i="1"/>
  <c r="P123" i="1"/>
  <c r="T123" i="1"/>
  <c r="T118" i="1"/>
  <c r="P118" i="1"/>
  <c r="L118" i="1"/>
  <c r="H118" i="1"/>
  <c r="D118" i="1"/>
  <c r="J34" i="1"/>
  <c r="F43" i="1"/>
  <c r="F42" i="1"/>
  <c r="F41" i="1"/>
  <c r="F40" i="1"/>
  <c r="F39" i="1"/>
  <c r="F38" i="1"/>
  <c r="F37" i="1"/>
  <c r="F36" i="1"/>
  <c r="F35" i="1"/>
  <c r="F34" i="1"/>
  <c r="V130" i="1" l="1"/>
  <c r="V121" i="1"/>
  <c r="F104" i="1"/>
  <c r="H104" i="1" l="1"/>
  <c r="D104" i="1"/>
  <c r="F60" i="1"/>
  <c r="F14" i="1"/>
  <c r="J14" i="1" s="1"/>
  <c r="N14" i="1" s="1"/>
  <c r="R14" i="1" s="1"/>
  <c r="H14" i="1" l="1"/>
  <c r="V126" i="1"/>
  <c r="V127" i="1"/>
  <c r="V128" i="1"/>
  <c r="V129" i="1"/>
  <c r="V122" i="1"/>
  <c r="V115" i="1"/>
  <c r="V116" i="1"/>
  <c r="V117" i="1"/>
  <c r="V114" i="1"/>
  <c r="V110" i="1"/>
  <c r="V111" i="1"/>
  <c r="V109" i="1"/>
  <c r="V107" i="1"/>
  <c r="T97" i="1" l="1"/>
  <c r="P97" i="1"/>
  <c r="L97" i="1"/>
  <c r="H97" i="1"/>
  <c r="D97" i="1"/>
  <c r="T96" i="1"/>
  <c r="P96" i="1"/>
  <c r="L96" i="1"/>
  <c r="H96" i="1"/>
  <c r="D96" i="1"/>
  <c r="F84" i="1"/>
  <c r="J84" i="1" s="1"/>
  <c r="D84" i="1"/>
  <c r="F83" i="1"/>
  <c r="H83" i="1" s="1"/>
  <c r="D83" i="1"/>
  <c r="F79" i="1"/>
  <c r="H79" i="1" s="1"/>
  <c r="D79" i="1"/>
  <c r="D81" i="1" s="1"/>
  <c r="F78" i="1"/>
  <c r="H78" i="1" s="1"/>
  <c r="D78" i="1"/>
  <c r="F74" i="1"/>
  <c r="J74" i="1" s="1"/>
  <c r="D74" i="1"/>
  <c r="F73" i="1"/>
  <c r="J73" i="1" s="1"/>
  <c r="N73" i="1" s="1"/>
  <c r="R73" i="1" s="1"/>
  <c r="T73" i="1" s="1"/>
  <c r="D73" i="1"/>
  <c r="F69" i="1"/>
  <c r="H69" i="1" s="1"/>
  <c r="D69" i="1"/>
  <c r="F68" i="1"/>
  <c r="J68" i="1" s="1"/>
  <c r="L68" i="1" s="1"/>
  <c r="D68" i="1"/>
  <c r="F67" i="1"/>
  <c r="J67" i="1" s="1"/>
  <c r="N67" i="1" s="1"/>
  <c r="P67" i="1" s="1"/>
  <c r="D67" i="1"/>
  <c r="F66" i="1"/>
  <c r="J66" i="1" s="1"/>
  <c r="D66" i="1"/>
  <c r="F65" i="1"/>
  <c r="H65" i="1" s="1"/>
  <c r="D65" i="1"/>
  <c r="F64" i="1"/>
  <c r="H64" i="1" s="1"/>
  <c r="D64" i="1"/>
  <c r="F63" i="1"/>
  <c r="J63" i="1" s="1"/>
  <c r="D63" i="1"/>
  <c r="F62" i="1"/>
  <c r="J62" i="1" s="1"/>
  <c r="D62" i="1"/>
  <c r="F61" i="1"/>
  <c r="H61" i="1" s="1"/>
  <c r="D61" i="1"/>
  <c r="H60" i="1"/>
  <c r="D60" i="1"/>
  <c r="F56" i="1"/>
  <c r="J56" i="1" s="1"/>
  <c r="D56" i="1"/>
  <c r="F55" i="1"/>
  <c r="J55" i="1" s="1"/>
  <c r="D55" i="1"/>
  <c r="F54" i="1"/>
  <c r="J54" i="1" s="1"/>
  <c r="D54" i="1"/>
  <c r="F53" i="1"/>
  <c r="H53" i="1" s="1"/>
  <c r="D53" i="1"/>
  <c r="F52" i="1"/>
  <c r="H52" i="1" s="1"/>
  <c r="D52" i="1"/>
  <c r="F51" i="1"/>
  <c r="J51" i="1" s="1"/>
  <c r="D51" i="1"/>
  <c r="F50" i="1"/>
  <c r="J50" i="1" s="1"/>
  <c r="N50" i="1" s="1"/>
  <c r="D50" i="1"/>
  <c r="F49" i="1"/>
  <c r="J49" i="1" s="1"/>
  <c r="D49" i="1"/>
  <c r="F48" i="1"/>
  <c r="J48" i="1" s="1"/>
  <c r="N48" i="1" s="1"/>
  <c r="R48" i="1" s="1"/>
  <c r="T48" i="1" s="1"/>
  <c r="D48" i="1"/>
  <c r="F47" i="1"/>
  <c r="J47" i="1" s="1"/>
  <c r="D47" i="1"/>
  <c r="J43" i="1"/>
  <c r="N43" i="1" s="1"/>
  <c r="R43" i="1" s="1"/>
  <c r="T43" i="1" s="1"/>
  <c r="D43" i="1"/>
  <c r="J42" i="1"/>
  <c r="N42" i="1" s="1"/>
  <c r="D42" i="1"/>
  <c r="J41" i="1"/>
  <c r="N41" i="1" s="1"/>
  <c r="D41" i="1"/>
  <c r="J40" i="1"/>
  <c r="N40" i="1" s="1"/>
  <c r="D40" i="1"/>
  <c r="H39" i="1"/>
  <c r="D39" i="1"/>
  <c r="J38" i="1"/>
  <c r="N38" i="1" s="1"/>
  <c r="R38" i="1" s="1"/>
  <c r="T38" i="1" s="1"/>
  <c r="D38" i="1"/>
  <c r="J37" i="1"/>
  <c r="N37" i="1" s="1"/>
  <c r="D37" i="1"/>
  <c r="H36" i="1"/>
  <c r="J36" i="1"/>
  <c r="N36" i="1" s="1"/>
  <c r="D36" i="1"/>
  <c r="J35" i="1"/>
  <c r="L35" i="1" s="1"/>
  <c r="D35" i="1"/>
  <c r="H34" i="1"/>
  <c r="D34" i="1"/>
  <c r="F30" i="1"/>
  <c r="H30" i="1" s="1"/>
  <c r="D30" i="1"/>
  <c r="F29" i="1"/>
  <c r="J29" i="1" s="1"/>
  <c r="L29" i="1" s="1"/>
  <c r="D29" i="1"/>
  <c r="F28" i="1"/>
  <c r="J28" i="1" s="1"/>
  <c r="D28" i="1"/>
  <c r="J27" i="1"/>
  <c r="H27" i="1"/>
  <c r="D27" i="1"/>
  <c r="F23" i="1"/>
  <c r="J23" i="1" s="1"/>
  <c r="N23" i="1" s="1"/>
  <c r="D23" i="1"/>
  <c r="F22" i="1"/>
  <c r="H22" i="1" s="1"/>
  <c r="D22" i="1"/>
  <c r="F21" i="1"/>
  <c r="H21" i="1" s="1"/>
  <c r="D21" i="1"/>
  <c r="F20" i="1"/>
  <c r="H20" i="1" s="1"/>
  <c r="D20" i="1"/>
  <c r="F19" i="1"/>
  <c r="H19" i="1" s="1"/>
  <c r="D19" i="1"/>
  <c r="F18" i="1"/>
  <c r="H18" i="1" s="1"/>
  <c r="D18" i="1"/>
  <c r="F17" i="1"/>
  <c r="J17" i="1" s="1"/>
  <c r="N17" i="1" s="1"/>
  <c r="R17" i="1" s="1"/>
  <c r="T17" i="1" s="1"/>
  <c r="D17" i="1"/>
  <c r="F16" i="1"/>
  <c r="H16" i="1" s="1"/>
  <c r="D16" i="1"/>
  <c r="F15" i="1"/>
  <c r="H15" i="1" s="1"/>
  <c r="D15" i="1"/>
  <c r="J104" i="1"/>
  <c r="H35" i="1"/>
  <c r="H37" i="1"/>
  <c r="N34" i="1"/>
  <c r="P34" i="1" s="1"/>
  <c r="H38" i="1"/>
  <c r="H42" i="1"/>
  <c r="J64" i="1"/>
  <c r="N64" i="1" s="1"/>
  <c r="R64" i="1" s="1"/>
  <c r="T64" i="1" s="1"/>
  <c r="H68" i="1"/>
  <c r="H40" i="1"/>
  <c r="H48" i="1"/>
  <c r="H41" i="1"/>
  <c r="V118" i="1"/>
  <c r="J6" i="1"/>
  <c r="F6" i="1"/>
  <c r="R67" i="1"/>
  <c r="T67" i="1" s="1"/>
  <c r="H11" i="1"/>
  <c r="T11" i="1"/>
  <c r="P11" i="1"/>
  <c r="L11" i="1"/>
  <c r="D11" i="1"/>
  <c r="D71" i="1" l="1"/>
  <c r="D76" i="1"/>
  <c r="H63" i="1"/>
  <c r="H56" i="1"/>
  <c r="H54" i="1"/>
  <c r="H29" i="1"/>
  <c r="L37" i="1"/>
  <c r="L56" i="1"/>
  <c r="N56" i="1"/>
  <c r="R56" i="1" s="1"/>
  <c r="T56" i="1" s="1"/>
  <c r="J16" i="1"/>
  <c r="N16" i="1" s="1"/>
  <c r="P16" i="1" s="1"/>
  <c r="J83" i="1"/>
  <c r="H50" i="1"/>
  <c r="H66" i="1"/>
  <c r="J53" i="1"/>
  <c r="L53" i="1" s="1"/>
  <c r="L64" i="1"/>
  <c r="L17" i="1"/>
  <c r="J79" i="1"/>
  <c r="N79" i="1" s="1"/>
  <c r="R79" i="1" s="1"/>
  <c r="T79" i="1" s="1"/>
  <c r="H84" i="1"/>
  <c r="P64" i="1"/>
  <c r="D32" i="1"/>
  <c r="H28" i="1"/>
  <c r="J61" i="1"/>
  <c r="D92" i="1"/>
  <c r="H74" i="1"/>
  <c r="H76" i="1" s="1"/>
  <c r="N54" i="1"/>
  <c r="L54" i="1"/>
  <c r="L74" i="1"/>
  <c r="N74" i="1"/>
  <c r="L62" i="1"/>
  <c r="N62" i="1"/>
  <c r="L28" i="1"/>
  <c r="N28" i="1"/>
  <c r="R28" i="1" s="1"/>
  <c r="L66" i="1"/>
  <c r="N66" i="1"/>
  <c r="H81" i="1"/>
  <c r="J52" i="1"/>
  <c r="J30" i="1"/>
  <c r="L40" i="1"/>
  <c r="H55" i="1"/>
  <c r="H62" i="1"/>
  <c r="L67" i="1"/>
  <c r="L73" i="1"/>
  <c r="L27" i="1"/>
  <c r="N27" i="1"/>
  <c r="R27" i="1" s="1"/>
  <c r="H86" i="1"/>
  <c r="H93" i="1" s="1"/>
  <c r="V96" i="1"/>
  <c r="P73" i="1"/>
  <c r="N68" i="1"/>
  <c r="N53" i="1"/>
  <c r="N104" i="1"/>
  <c r="P104" i="1" s="1"/>
  <c r="L104" i="1"/>
  <c r="H49" i="1"/>
  <c r="H67" i="1"/>
  <c r="J69" i="1"/>
  <c r="L69" i="1" s="1"/>
  <c r="H73" i="1"/>
  <c r="R40" i="1"/>
  <c r="T40" i="1" s="1"/>
  <c r="P40" i="1"/>
  <c r="L43" i="1"/>
  <c r="N35" i="1"/>
  <c r="L41" i="1"/>
  <c r="L34" i="1"/>
  <c r="H47" i="1"/>
  <c r="P43" i="1"/>
  <c r="L36" i="1"/>
  <c r="P17" i="1"/>
  <c r="H17" i="1"/>
  <c r="J18" i="1"/>
  <c r="L18" i="1" s="1"/>
  <c r="J19" i="1"/>
  <c r="J20" i="1"/>
  <c r="L20" i="1" s="1"/>
  <c r="J21" i="1"/>
  <c r="L21" i="1" s="1"/>
  <c r="J22" i="1"/>
  <c r="N22" i="1" s="1"/>
  <c r="H23" i="1"/>
  <c r="J15" i="1"/>
  <c r="R36" i="1"/>
  <c r="T36" i="1" s="1"/>
  <c r="P36" i="1"/>
  <c r="R37" i="1"/>
  <c r="T37" i="1" s="1"/>
  <c r="P37" i="1"/>
  <c r="R42" i="1"/>
  <c r="T42" i="1" s="1"/>
  <c r="P42" i="1"/>
  <c r="L47" i="1"/>
  <c r="N47" i="1"/>
  <c r="R50" i="1"/>
  <c r="T50" i="1" s="1"/>
  <c r="P50" i="1"/>
  <c r="L55" i="1"/>
  <c r="N55" i="1"/>
  <c r="R23" i="1"/>
  <c r="T23" i="1" s="1"/>
  <c r="P23" i="1"/>
  <c r="R41" i="1"/>
  <c r="T41" i="1" s="1"/>
  <c r="P41" i="1"/>
  <c r="T14" i="1"/>
  <c r="P14" i="1"/>
  <c r="L49" i="1"/>
  <c r="N49" i="1"/>
  <c r="L51" i="1"/>
  <c r="N51" i="1"/>
  <c r="N29" i="1"/>
  <c r="R29" i="1" s="1"/>
  <c r="R34" i="1"/>
  <c r="T34" i="1" s="1"/>
  <c r="P48" i="1"/>
  <c r="L23" i="1"/>
  <c r="L50" i="1"/>
  <c r="D25" i="1"/>
  <c r="L42" i="1"/>
  <c r="L63" i="1"/>
  <c r="N63" i="1"/>
  <c r="P38" i="1"/>
  <c r="L14" i="1"/>
  <c r="L38" i="1"/>
  <c r="J39" i="1"/>
  <c r="H43" i="1"/>
  <c r="H45" i="1" s="1"/>
  <c r="H51" i="1"/>
  <c r="J60" i="1"/>
  <c r="J65" i="1"/>
  <c r="L84" i="1"/>
  <c r="N84" i="1"/>
  <c r="V11" i="1"/>
  <c r="D91" i="1"/>
  <c r="D86" i="1"/>
  <c r="V97" i="1"/>
  <c r="D58" i="1"/>
  <c r="D90" i="1" s="1"/>
  <c r="J78" i="1"/>
  <c r="D45" i="1"/>
  <c r="L48" i="1"/>
  <c r="V123" i="1"/>
  <c r="L16" i="1" l="1"/>
  <c r="D89" i="1"/>
  <c r="P56" i="1"/>
  <c r="V56" i="1" s="1"/>
  <c r="L79" i="1"/>
  <c r="P79" i="1"/>
  <c r="V73" i="1"/>
  <c r="V64" i="1"/>
  <c r="H25" i="1"/>
  <c r="H88" i="1" s="1"/>
  <c r="H71" i="1"/>
  <c r="H91" i="1" s="1"/>
  <c r="L22" i="1"/>
  <c r="H32" i="1"/>
  <c r="H89" i="1" s="1"/>
  <c r="H92" i="1"/>
  <c r="R16" i="1"/>
  <c r="T16" i="1" s="1"/>
  <c r="V16" i="1" s="1"/>
  <c r="L83" i="1"/>
  <c r="L86" i="1" s="1"/>
  <c r="L93" i="1" s="1"/>
  <c r="N83" i="1"/>
  <c r="V17" i="1"/>
  <c r="V48" i="1"/>
  <c r="V79" i="1"/>
  <c r="N18" i="1"/>
  <c r="R18" i="1" s="1"/>
  <c r="T18" i="1" s="1"/>
  <c r="V67" i="1"/>
  <c r="V23" i="1"/>
  <c r="L61" i="1"/>
  <c r="N61" i="1"/>
  <c r="V40" i="1"/>
  <c r="V50" i="1"/>
  <c r="V41" i="1"/>
  <c r="R62" i="1"/>
  <c r="T62" i="1" s="1"/>
  <c r="P62" i="1"/>
  <c r="V38" i="1"/>
  <c r="V37" i="1"/>
  <c r="P53" i="1"/>
  <c r="R53" i="1"/>
  <c r="T53" i="1" s="1"/>
  <c r="P74" i="1"/>
  <c r="P76" i="1" s="1"/>
  <c r="R74" i="1"/>
  <c r="T74" i="1" s="1"/>
  <c r="T76" i="1" s="1"/>
  <c r="R104" i="1"/>
  <c r="T104" i="1" s="1"/>
  <c r="V104" i="1" s="1"/>
  <c r="N30" i="1"/>
  <c r="L30" i="1"/>
  <c r="L32" i="1" s="1"/>
  <c r="P66" i="1"/>
  <c r="R66" i="1"/>
  <c r="T66" i="1" s="1"/>
  <c r="L76" i="1"/>
  <c r="N69" i="1"/>
  <c r="P69" i="1" s="1"/>
  <c r="D99" i="1"/>
  <c r="D88" i="1"/>
  <c r="V34" i="1"/>
  <c r="R68" i="1"/>
  <c r="T68" i="1" s="1"/>
  <c r="P68" i="1"/>
  <c r="L52" i="1"/>
  <c r="L58" i="1" s="1"/>
  <c r="L90" i="1" s="1"/>
  <c r="N52" i="1"/>
  <c r="R54" i="1"/>
  <c r="T54" i="1" s="1"/>
  <c r="P54" i="1"/>
  <c r="V42" i="1"/>
  <c r="R35" i="1"/>
  <c r="T35" i="1" s="1"/>
  <c r="P35" i="1"/>
  <c r="H58" i="1"/>
  <c r="H90" i="1" s="1"/>
  <c r="V43" i="1"/>
  <c r="V36" i="1"/>
  <c r="N20" i="1"/>
  <c r="P20" i="1" s="1"/>
  <c r="L19" i="1"/>
  <c r="N19" i="1"/>
  <c r="N21" i="1"/>
  <c r="R21" i="1" s="1"/>
  <c r="T21" i="1" s="1"/>
  <c r="P22" i="1"/>
  <c r="R22" i="1"/>
  <c r="T22" i="1" s="1"/>
  <c r="V14" i="1"/>
  <c r="L15" i="1"/>
  <c r="N15" i="1"/>
  <c r="N60" i="1"/>
  <c r="L60" i="1"/>
  <c r="R84" i="1"/>
  <c r="T84" i="1" s="1"/>
  <c r="P84" i="1"/>
  <c r="P63" i="1"/>
  <c r="R63" i="1"/>
  <c r="T63" i="1" s="1"/>
  <c r="T28" i="1"/>
  <c r="P28" i="1"/>
  <c r="N39" i="1"/>
  <c r="L39" i="1"/>
  <c r="T29" i="1"/>
  <c r="P29" i="1"/>
  <c r="R55" i="1"/>
  <c r="T55" i="1" s="1"/>
  <c r="P55" i="1"/>
  <c r="P47" i="1"/>
  <c r="R47" i="1"/>
  <c r="T47" i="1" s="1"/>
  <c r="L78" i="1"/>
  <c r="N78" i="1"/>
  <c r="L65" i="1"/>
  <c r="N65" i="1"/>
  <c r="R51" i="1"/>
  <c r="T51" i="1" s="1"/>
  <c r="P51" i="1"/>
  <c r="D93" i="1"/>
  <c r="P49" i="1"/>
  <c r="R49" i="1"/>
  <c r="T49" i="1" s="1"/>
  <c r="T27" i="1"/>
  <c r="P27" i="1"/>
  <c r="P18" i="1" l="1"/>
  <c r="V47" i="1"/>
  <c r="R69" i="1"/>
  <c r="T69" i="1" s="1"/>
  <c r="V53" i="1"/>
  <c r="P83" i="1"/>
  <c r="P86" i="1" s="1"/>
  <c r="R83" i="1"/>
  <c r="T83" i="1" s="1"/>
  <c r="T86" i="1" s="1"/>
  <c r="T93" i="1" s="1"/>
  <c r="V54" i="1"/>
  <c r="R61" i="1"/>
  <c r="T61" i="1" s="1"/>
  <c r="P61" i="1"/>
  <c r="R20" i="1"/>
  <c r="T20" i="1" s="1"/>
  <c r="V20" i="1" s="1"/>
  <c r="H100" i="1"/>
  <c r="L25" i="1"/>
  <c r="L88" i="1" s="1"/>
  <c r="V66" i="1"/>
  <c r="V55" i="1"/>
  <c r="V76" i="1"/>
  <c r="R30" i="1"/>
  <c r="T30" i="1" s="1"/>
  <c r="T32" i="1" s="1"/>
  <c r="P30" i="1"/>
  <c r="P32" i="1" s="1"/>
  <c r="V29" i="1"/>
  <c r="V63" i="1"/>
  <c r="V35" i="1"/>
  <c r="V68" i="1"/>
  <c r="D100" i="1"/>
  <c r="D101" i="1" s="1"/>
  <c r="V62" i="1"/>
  <c r="R52" i="1"/>
  <c r="T52" i="1" s="1"/>
  <c r="T58" i="1" s="1"/>
  <c r="P52" i="1"/>
  <c r="P58" i="1" s="1"/>
  <c r="P90" i="1" s="1"/>
  <c r="H99" i="1"/>
  <c r="V51" i="1"/>
  <c r="V18" i="1"/>
  <c r="V69" i="1"/>
  <c r="V74" i="1"/>
  <c r="V28" i="1"/>
  <c r="V22" i="1"/>
  <c r="P21" i="1"/>
  <c r="V21" i="1" s="1"/>
  <c r="R19" i="1"/>
  <c r="T19" i="1" s="1"/>
  <c r="P19" i="1"/>
  <c r="P15" i="1"/>
  <c r="R15" i="1"/>
  <c r="T15" i="1" s="1"/>
  <c r="R65" i="1"/>
  <c r="T65" i="1" s="1"/>
  <c r="P65" i="1"/>
  <c r="P78" i="1"/>
  <c r="P81" i="1" s="1"/>
  <c r="P92" i="1" s="1"/>
  <c r="R78" i="1"/>
  <c r="T78" i="1" s="1"/>
  <c r="T81" i="1" s="1"/>
  <c r="T92" i="1" s="1"/>
  <c r="L45" i="1"/>
  <c r="L71" i="1"/>
  <c r="V84" i="1"/>
  <c r="V49" i="1"/>
  <c r="L81" i="1"/>
  <c r="P39" i="1"/>
  <c r="P45" i="1" s="1"/>
  <c r="R39" i="1"/>
  <c r="T39" i="1" s="1"/>
  <c r="T45" i="1" s="1"/>
  <c r="R60" i="1"/>
  <c r="T60" i="1" s="1"/>
  <c r="P60" i="1"/>
  <c r="V27" i="1"/>
  <c r="H101" i="1" l="1"/>
  <c r="H132" i="1" s="1"/>
  <c r="P71" i="1"/>
  <c r="P91" i="1" s="1"/>
  <c r="V30" i="1"/>
  <c r="P93" i="1"/>
  <c r="V93" i="1" s="1"/>
  <c r="V86" i="1"/>
  <c r="L99" i="1"/>
  <c r="V65" i="1"/>
  <c r="V83" i="1"/>
  <c r="V15" i="1"/>
  <c r="T71" i="1"/>
  <c r="T91" i="1" s="1"/>
  <c r="V52" i="1"/>
  <c r="P25" i="1"/>
  <c r="P88" i="1" s="1"/>
  <c r="V32" i="1"/>
  <c r="V61" i="1"/>
  <c r="D133" i="1"/>
  <c r="D132" i="1"/>
  <c r="T90" i="1"/>
  <c r="V90" i="1" s="1"/>
  <c r="V58" i="1"/>
  <c r="V19" i="1"/>
  <c r="V60" i="1"/>
  <c r="V45" i="1"/>
  <c r="T89" i="1"/>
  <c r="T25" i="1"/>
  <c r="P89" i="1"/>
  <c r="L89" i="1"/>
  <c r="V78" i="1"/>
  <c r="L91" i="1"/>
  <c r="V81" i="1"/>
  <c r="L92" i="1"/>
  <c r="V92" i="1" s="1"/>
  <c r="V39" i="1"/>
  <c r="H133" i="1" l="1"/>
  <c r="H134" i="1" s="1"/>
  <c r="H135" i="1" s="1"/>
  <c r="L100" i="1"/>
  <c r="L101" i="1" s="1"/>
  <c r="L132" i="1" s="1"/>
  <c r="V71" i="1"/>
  <c r="V91" i="1"/>
  <c r="V25" i="1"/>
  <c r="P99" i="1"/>
  <c r="P100" i="1"/>
  <c r="P101" i="1" s="1"/>
  <c r="P132" i="1" s="1"/>
  <c r="T88" i="1"/>
  <c r="T100" i="1" s="1"/>
  <c r="T99" i="1"/>
  <c r="V89" i="1"/>
  <c r="T101" i="1" l="1"/>
  <c r="T132" i="1" s="1"/>
  <c r="V99" i="1"/>
  <c r="V88" i="1"/>
  <c r="V100" i="1"/>
  <c r="T133" i="1"/>
  <c r="T134" i="1" s="1"/>
  <c r="D134" i="1"/>
  <c r="D135" i="1" s="1"/>
  <c r="T135" i="1" l="1"/>
  <c r="P133" i="1"/>
  <c r="P134" i="1" s="1"/>
  <c r="P135" i="1" s="1"/>
  <c r="L133" i="1"/>
  <c r="L134" i="1" s="1"/>
  <c r="L135" i="1" s="1"/>
  <c r="V101" i="1"/>
  <c r="V132" i="1" s="1"/>
  <c r="V134" i="1" l="1"/>
  <c r="V133" i="1"/>
  <c r="V13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Rosa Gonzalez-Rosenblatt</author>
    <author>nick olson</author>
    <author>nolson8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For information on how to request a new PI org code follow the link below and contact FSM at </t>
        </r>
        <r>
          <rPr>
            <b/>
            <i/>
            <sz val="9"/>
            <color indexed="81"/>
            <rFont val="Tahoma"/>
            <family val="2"/>
          </rPr>
          <t>fsm@unm.edu</t>
        </r>
        <r>
          <rPr>
            <sz val="9"/>
            <color indexed="81"/>
            <rFont val="Tahoma"/>
            <family val="2"/>
          </rPr>
          <t xml:space="preserve"> if you have any questions on how to complete the form. 
</t>
        </r>
      </text>
    </comment>
    <comment ref="A109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F&amp;A is only charged to the first $25,000 of each subaward.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13" authorId="1" shapeId="0" xr:uid="{AC0EFCC2-629E-448A-BFDB-2D699A499F0E}">
      <text>
        <r>
          <rPr>
            <sz val="9"/>
            <color indexed="81"/>
            <rFont val="Tahoma"/>
            <family val="2"/>
          </rPr>
          <t>Participant Costs are excluded from Modified Total Direct Costs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5" authorId="2" shapeId="0" xr:uid="{8E908163-013D-4EF1-84D7-0CC4B4195912}">
      <text>
        <r>
          <rPr>
            <sz val="9"/>
            <color indexed="81"/>
            <rFont val="Tahoma"/>
            <family val="2"/>
          </rPr>
          <t xml:space="preserve">Participant Incentives are included in Modified Total Direct Costs
</t>
        </r>
      </text>
    </comment>
    <comment ref="A133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Add the first $25,000 of each subaward after the formula on cell D132
so F&amp;A is calculated on your subaward. </t>
        </r>
      </text>
    </comment>
  </commentList>
</comments>
</file>

<file path=xl/sharedStrings.xml><?xml version="1.0" encoding="utf-8"?>
<sst xmlns="http://schemas.openxmlformats.org/spreadsheetml/2006/main" count="295" uniqueCount="140">
  <si>
    <t>Consultants</t>
  </si>
  <si>
    <t>Total Other Costs</t>
  </si>
  <si>
    <t>Total Direct Cost</t>
  </si>
  <si>
    <t>Facilities &amp; Administrative Costs</t>
  </si>
  <si>
    <t>@</t>
  </si>
  <si>
    <t>Total Budget</t>
  </si>
  <si>
    <t xml:space="preserve">Project Title:  </t>
  </si>
  <si>
    <t>Total</t>
  </si>
  <si>
    <t>Start Date</t>
  </si>
  <si>
    <t>End Date</t>
  </si>
  <si>
    <t>Budget Item</t>
  </si>
  <si>
    <t>Months in FY</t>
  </si>
  <si>
    <t>Summer Rsch</t>
  </si>
  <si>
    <t>Base</t>
  </si>
  <si>
    <t>Amount</t>
  </si>
  <si>
    <t>Total Summer Research</t>
  </si>
  <si>
    <t>months</t>
  </si>
  <si>
    <t>Staff</t>
  </si>
  <si>
    <t>Staff #1</t>
  </si>
  <si>
    <t>Staff #2</t>
  </si>
  <si>
    <t>Total Staff</t>
  </si>
  <si>
    <t>Post Docs</t>
  </si>
  <si>
    <t>Post Doc #1</t>
  </si>
  <si>
    <t>Post Doc #2</t>
  </si>
  <si>
    <t>Graduate Students</t>
  </si>
  <si>
    <t>Rate/mo</t>
  </si>
  <si>
    <t>Research Assistant(s) - AY</t>
  </si>
  <si>
    <t>Research Assistant(s) - Summer</t>
  </si>
  <si>
    <t>Total Research Assistants</t>
  </si>
  <si>
    <t>Undergraduate Students</t>
  </si>
  <si>
    <t>Rate/hr</t>
  </si>
  <si>
    <t>hours</t>
  </si>
  <si>
    <t>Student(s) - AY</t>
  </si>
  <si>
    <t>Student(s) - Summer</t>
  </si>
  <si>
    <t>Total Undergraduate Students</t>
  </si>
  <si>
    <t>Rate/Cr Hr</t>
  </si>
  <si>
    <t>Cr Hrs</t>
  </si>
  <si>
    <t>Rate</t>
  </si>
  <si>
    <t>Rsch Fac &amp; Release Time</t>
  </si>
  <si>
    <t>RAs &amp; Undergraduate Students</t>
  </si>
  <si>
    <t># of RAs</t>
  </si>
  <si>
    <t>Unit Cost</t>
  </si>
  <si>
    <t>Rsch Asst - Fall health ins</t>
  </si>
  <si>
    <t>Rsch Asst - Sprg/Summer ins</t>
  </si>
  <si>
    <t>Total Fringe Benefits</t>
  </si>
  <si>
    <t>Total Salaries, Wages &amp; Fringe Benefits</t>
  </si>
  <si>
    <t>Travel</t>
  </si>
  <si>
    <t>Domestic</t>
  </si>
  <si>
    <t>Foreign</t>
  </si>
  <si>
    <t>Participant Costs</t>
  </si>
  <si>
    <t>Stipends</t>
  </si>
  <si>
    <t>Travel for participants</t>
  </si>
  <si>
    <t>Subsistence</t>
  </si>
  <si>
    <t>Other</t>
  </si>
  <si>
    <t>Total Participant Costs</t>
  </si>
  <si>
    <t>Other Costs</t>
  </si>
  <si>
    <t>Supplies</t>
  </si>
  <si>
    <t>Publication Costs</t>
  </si>
  <si>
    <t>Agency:</t>
  </si>
  <si>
    <t xml:space="preserve">Release Time </t>
  </si>
  <si>
    <t>Research Faculty</t>
  </si>
  <si>
    <t>Staff #3</t>
  </si>
  <si>
    <t>Staff #4</t>
  </si>
  <si>
    <t>Staff #5</t>
  </si>
  <si>
    <t>Staff #6</t>
  </si>
  <si>
    <t>Staff #7</t>
  </si>
  <si>
    <t>Staff #8</t>
  </si>
  <si>
    <t>Staff #9</t>
  </si>
  <si>
    <t>Post Doc #3</t>
  </si>
  <si>
    <t>Post Doc #4</t>
  </si>
  <si>
    <t>Post Doc #5</t>
  </si>
  <si>
    <t>Post Doc #6</t>
  </si>
  <si>
    <t>Post Doc #7</t>
  </si>
  <si>
    <t>Post Doc #8</t>
  </si>
  <si>
    <t>Post Doc #9</t>
  </si>
  <si>
    <t>Post Doc #10</t>
  </si>
  <si>
    <t>High School Students</t>
  </si>
  <si>
    <t>High School Student(s) - AY</t>
  </si>
  <si>
    <t>High School Student(s) - Summer</t>
  </si>
  <si>
    <t>Temporary employees or High School Students</t>
  </si>
  <si>
    <t>Subaward*</t>
  </si>
  <si>
    <t>Summer#1</t>
  </si>
  <si>
    <t>Summer#2</t>
  </si>
  <si>
    <t>Summer#3</t>
  </si>
  <si>
    <t>Summer#4</t>
  </si>
  <si>
    <t>Summer#5</t>
  </si>
  <si>
    <t>Summer#6</t>
  </si>
  <si>
    <t>Summer#7</t>
  </si>
  <si>
    <t>Summer#8</t>
  </si>
  <si>
    <t>Summer#9</t>
  </si>
  <si>
    <t>Summer#10</t>
  </si>
  <si>
    <t>Release#1</t>
  </si>
  <si>
    <t>Release#2</t>
  </si>
  <si>
    <t>Release#3</t>
  </si>
  <si>
    <t>Release#4</t>
  </si>
  <si>
    <t>Research#1</t>
  </si>
  <si>
    <t>Research#2</t>
  </si>
  <si>
    <t>Research#3</t>
  </si>
  <si>
    <t>Research#4</t>
  </si>
  <si>
    <t>Research#5</t>
  </si>
  <si>
    <t>Research#6</t>
  </si>
  <si>
    <t>Research#7</t>
  </si>
  <si>
    <t>Research#8</t>
  </si>
  <si>
    <t>Research#9</t>
  </si>
  <si>
    <t>Research#10</t>
  </si>
  <si>
    <t>Estimated Salary Increase:</t>
  </si>
  <si>
    <t>Estimated Tuition Increase</t>
  </si>
  <si>
    <t>Salaries</t>
  </si>
  <si>
    <t>Summer Research</t>
  </si>
  <si>
    <t>Total Release Time</t>
  </si>
  <si>
    <t>Total Research Faculty</t>
  </si>
  <si>
    <t>Staff #10</t>
  </si>
  <si>
    <t>Total Post Doc</t>
  </si>
  <si>
    <t>Post Doc</t>
  </si>
  <si>
    <t>Total High School Students</t>
  </si>
  <si>
    <t>Total Salaries &amp; Wages</t>
  </si>
  <si>
    <t>Total Travel</t>
  </si>
  <si>
    <t>Fringe Benefits</t>
  </si>
  <si>
    <t>Effort %</t>
  </si>
  <si>
    <t>RA Tuition Compensation</t>
  </si>
  <si>
    <t>12 month/Effort Calculator</t>
  </si>
  <si>
    <t>9 month/Effort Calculator</t>
  </si>
  <si>
    <t>=Months</t>
  </si>
  <si>
    <t>Capital Equipment &gt;$5,000</t>
  </si>
  <si>
    <t>FY22</t>
  </si>
  <si>
    <t>School/College Differential (if applicable)</t>
  </si>
  <si>
    <t>FY23</t>
  </si>
  <si>
    <t xml:space="preserve">PI Name: </t>
  </si>
  <si>
    <t>PI Org Code:</t>
  </si>
  <si>
    <t>To request a new PI org code go to:</t>
  </si>
  <si>
    <t xml:space="preserve">http://fsm.unm.edu/forms.html </t>
  </si>
  <si>
    <t>Modified Total Direct Costs *</t>
  </si>
  <si>
    <t>* Cell D132 does not include subawards.  Add the first $25K for each sub to the Modified Total Direct Cost cell so F&amp;A is calculated on the subawards.</t>
  </si>
  <si>
    <t>FY24</t>
  </si>
  <si>
    <t>Participant Incentives</t>
  </si>
  <si>
    <t>*More information on Participant Support and Participant Incentives can be found at: http://osp.unm.edu/pi-resources/participant-support.html</t>
  </si>
  <si>
    <t>*Per UNM guidelines, there are no modifiers on budgets with reduced F&amp;A unless otherwise stated in the solicitation. The reduced F&amp;A rate must be applied to total direct costs.</t>
  </si>
  <si>
    <t>FY25</t>
  </si>
  <si>
    <t>Last updated June 2020</t>
  </si>
  <si>
    <t>FY26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</si>
</sst>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mm/dd/yy;@"/>
    <numFmt numFmtId="165" formatCode="0.0%"/>
    <numFmt numFmtId="166" formatCode="_([$$-409]* #,##0_);_([$$-409]* \(#,##0\);_([$$-409]* &quot;-&quot;??_);_(@_)"/>
    <numFmt numFmtId="167" formatCode="_([$$-409]* #,##0.00_);_([$$-409]* \(#,##0.00\);_([$$-409]* &quot;-&quot;??_);_(@_)"/>
    <numFmt numFmtId="168" formatCode="_([$$-409]* #,##0_);_([$$-409]* \(#,##0\);_([$$-409]* &quot;-&quot;_);_(@_)"/>
  </numFmts>
  <fonts count="16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Verdana"/>
      <family val="2"/>
    </font>
    <font>
      <sz val="10"/>
      <color rgb="FF000000"/>
      <name val="Times New Roman"/>
      <family val="1"/>
    </font>
    <font>
      <i/>
      <sz val="10"/>
      <name val="Times New Roman"/>
      <family val="1"/>
    </font>
    <font>
      <sz val="10"/>
      <color theme="0"/>
      <name val="Times New Roman"/>
      <family val="1"/>
    </font>
    <font>
      <b/>
      <sz val="10"/>
      <color indexed="8"/>
      <name val="Times New Roman"/>
      <family val="1"/>
    </font>
    <font>
      <sz val="10"/>
      <color rgb="FFFF0000"/>
      <name val="Times New Roman"/>
      <family val="1"/>
    </font>
    <font>
      <b/>
      <sz val="10"/>
      <name val="Times New Roman"/>
      <family val="1"/>
    </font>
    <font>
      <u/>
      <sz val="11"/>
      <color theme="10"/>
      <name val="Calibri"/>
      <family val="2"/>
    </font>
    <font>
      <sz val="9"/>
      <color indexed="81"/>
      <name val="Tahoma"/>
      <family val="2"/>
    </font>
    <font>
      <b/>
      <i/>
      <sz val="9"/>
      <color indexed="81"/>
      <name val="Tahoma"/>
      <family val="2"/>
    </font>
    <font>
      <b/>
      <i/>
      <sz val="10"/>
      <color indexed="8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97">
    <xf numFmtId="0" fontId="0" fillId="0" borderId="0" xfId="0"/>
    <xf numFmtId="0" fontId="2" fillId="0" borderId="0" xfId="0" applyFont="1" applyFill="1" applyBorder="1" applyAlignment="1">
      <alignment horizontal="left"/>
    </xf>
    <xf numFmtId="0" fontId="2" fillId="0" borderId="0" xfId="0" quotePrefix="1" applyFont="1" applyFill="1" applyBorder="1" applyAlignment="1">
      <alignment horizontal="left"/>
    </xf>
    <xf numFmtId="37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65" fontId="3" fillId="0" borderId="0" xfId="2" applyNumberFormat="1" applyFont="1" applyBorder="1" applyAlignment="1">
      <alignment horizontal="center"/>
    </xf>
    <xf numFmtId="5" fontId="2" fillId="0" borderId="0" xfId="0" applyNumberFormat="1" applyFont="1" applyBorder="1" applyAlignment="1">
      <alignment horizontal="right"/>
    </xf>
    <xf numFmtId="165" fontId="3" fillId="0" borderId="0" xfId="0" applyNumberFormat="1" applyFont="1" applyFill="1" applyBorder="1" applyAlignment="1">
      <alignment horizontal="center"/>
    </xf>
    <xf numFmtId="37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0" fontId="3" fillId="0" borderId="0" xfId="0" applyFont="1" applyBorder="1" applyAlignment="1"/>
    <xf numFmtId="0" fontId="2" fillId="0" borderId="0" xfId="0" applyFont="1" applyBorder="1" applyAlignment="1">
      <alignment horizontal="center" wrapText="1"/>
    </xf>
    <xf numFmtId="10" fontId="7" fillId="3" borderId="0" xfId="0" applyNumberFormat="1" applyFont="1" applyFill="1" applyBorder="1" applyAlignment="1">
      <alignment horizontal="center" wrapText="1"/>
    </xf>
    <xf numFmtId="37" fontId="3" fillId="0" borderId="0" xfId="1" applyNumberFormat="1" applyFont="1" applyBorder="1" applyAlignment="1"/>
    <xf numFmtId="37" fontId="3" fillId="0" borderId="0" xfId="0" applyNumberFormat="1" applyFont="1" applyBorder="1" applyAlignment="1"/>
    <xf numFmtId="0" fontId="3" fillId="0" borderId="0" xfId="0" applyFont="1" applyFill="1" applyBorder="1" applyAlignment="1"/>
    <xf numFmtId="37" fontId="3" fillId="0" borderId="0" xfId="1" applyNumberFormat="1" applyFont="1" applyFill="1" applyBorder="1" applyAlignment="1"/>
    <xf numFmtId="0" fontId="4" fillId="0" borderId="0" xfId="0" applyFont="1" applyBorder="1" applyAlignment="1"/>
    <xf numFmtId="0" fontId="3" fillId="0" borderId="0" xfId="0" applyFont="1" applyFill="1" applyBorder="1" applyAlignment="1">
      <alignment horizontal="center"/>
    </xf>
    <xf numFmtId="37" fontId="3" fillId="0" borderId="0" xfId="0" applyNumberFormat="1" applyFont="1" applyFill="1" applyBorder="1" applyAlignment="1">
      <alignment horizontal="center" wrapText="1"/>
    </xf>
    <xf numFmtId="164" fontId="3" fillId="2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6" fontId="3" fillId="5" borderId="0" xfId="1" applyNumberFormat="1" applyFont="1" applyFill="1" applyBorder="1" applyAlignment="1"/>
    <xf numFmtId="0" fontId="3" fillId="5" borderId="0" xfId="0" applyFont="1" applyFill="1" applyBorder="1" applyAlignment="1">
      <alignment horizontal="center"/>
    </xf>
    <xf numFmtId="166" fontId="3" fillId="0" borderId="0" xfId="1" applyNumberFormat="1" applyFont="1" applyBorder="1" applyAlignment="1"/>
    <xf numFmtId="0" fontId="3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39" fontId="3" fillId="0" borderId="0" xfId="0" applyNumberFormat="1" applyFont="1" applyBorder="1" applyAlignment="1">
      <alignment horizontal="center"/>
    </xf>
    <xf numFmtId="39" fontId="3" fillId="2" borderId="0" xfId="0" applyNumberFormat="1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center"/>
    </xf>
    <xf numFmtId="39" fontId="2" fillId="0" borderId="0" xfId="0" applyNumberFormat="1" applyFont="1" applyBorder="1" applyAlignment="1">
      <alignment horizontal="center"/>
    </xf>
    <xf numFmtId="37" fontId="3" fillId="2" borderId="0" xfId="0" applyNumberFormat="1" applyFont="1" applyFill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37" fontId="3" fillId="0" borderId="0" xfId="0" applyNumberFormat="1" applyFont="1" applyFill="1" applyBorder="1" applyAlignment="1"/>
    <xf numFmtId="0" fontId="2" fillId="0" borderId="0" xfId="0" applyFont="1" applyFill="1" applyBorder="1" applyAlignment="1"/>
    <xf numFmtId="37" fontId="2" fillId="0" borderId="0" xfId="0" applyNumberFormat="1" applyFont="1" applyFill="1" applyBorder="1" applyAlignment="1"/>
    <xf numFmtId="0" fontId="2" fillId="4" borderId="0" xfId="0" applyFont="1" applyFill="1" applyBorder="1" applyAlignment="1"/>
    <xf numFmtId="0" fontId="3" fillId="6" borderId="0" xfId="0" applyFont="1" applyFill="1" applyBorder="1" applyAlignment="1"/>
    <xf numFmtId="37" fontId="3" fillId="6" borderId="0" xfId="0" applyNumberFormat="1" applyFont="1" applyFill="1" applyBorder="1" applyAlignment="1">
      <alignment horizontal="center"/>
    </xf>
    <xf numFmtId="5" fontId="2" fillId="6" borderId="0" xfId="0" applyNumberFormat="1" applyFont="1" applyFill="1" applyBorder="1" applyAlignment="1">
      <alignment horizontal="right"/>
    </xf>
    <xf numFmtId="37" fontId="3" fillId="6" borderId="0" xfId="0" applyNumberFormat="1" applyFont="1" applyFill="1" applyBorder="1" applyAlignment="1"/>
    <xf numFmtId="5" fontId="2" fillId="0" borderId="0" xfId="0" applyNumberFormat="1" applyFont="1" applyFill="1" applyBorder="1" applyAlignment="1">
      <alignment horizontal="right"/>
    </xf>
    <xf numFmtId="0" fontId="2" fillId="7" borderId="0" xfId="0" applyFont="1" applyFill="1" applyBorder="1" applyAlignment="1"/>
    <xf numFmtId="166" fontId="3" fillId="7" borderId="0" xfId="1" applyNumberFormat="1" applyFont="1" applyFill="1" applyBorder="1" applyAlignment="1"/>
    <xf numFmtId="166" fontId="3" fillId="0" borderId="0" xfId="1" applyNumberFormat="1" applyFont="1" applyFill="1" applyBorder="1" applyAlignment="1"/>
    <xf numFmtId="0" fontId="3" fillId="0" borderId="0" xfId="0" applyFont="1" applyFill="1" applyBorder="1" applyAlignment="1">
      <alignment horizontal="left"/>
    </xf>
    <xf numFmtId="39" fontId="2" fillId="0" borderId="0" xfId="0" applyNumberFormat="1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5" fontId="3" fillId="6" borderId="0" xfId="0" applyNumberFormat="1" applyFont="1" applyFill="1" applyBorder="1" applyAlignment="1"/>
    <xf numFmtId="166" fontId="3" fillId="6" borderId="0" xfId="1" applyNumberFormat="1" applyFont="1" applyFill="1" applyBorder="1" applyAlignment="1"/>
    <xf numFmtId="39" fontId="3" fillId="6" borderId="0" xfId="0" applyNumberFormat="1" applyFont="1" applyFill="1" applyBorder="1" applyAlignment="1">
      <alignment horizontal="right"/>
    </xf>
    <xf numFmtId="0" fontId="3" fillId="6" borderId="0" xfId="0" applyNumberFormat="1" applyFont="1" applyFill="1" applyBorder="1" applyAlignment="1">
      <alignment horizontal="center"/>
    </xf>
    <xf numFmtId="9" fontId="3" fillId="6" borderId="0" xfId="0" applyNumberFormat="1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 wrapText="1"/>
    </xf>
    <xf numFmtId="37" fontId="3" fillId="8" borderId="0" xfId="0" applyNumberFormat="1" applyFont="1" applyFill="1" applyBorder="1" applyAlignment="1">
      <alignment horizontal="center"/>
    </xf>
    <xf numFmtId="37" fontId="3" fillId="8" borderId="0" xfId="0" applyNumberFormat="1" applyFont="1" applyFill="1" applyBorder="1" applyAlignment="1"/>
    <xf numFmtId="37" fontId="3" fillId="8" borderId="0" xfId="1" applyNumberFormat="1" applyFont="1" applyFill="1" applyBorder="1" applyAlignment="1"/>
    <xf numFmtId="37" fontId="2" fillId="8" borderId="0" xfId="1" applyNumberFormat="1" applyFont="1" applyFill="1" applyBorder="1" applyAlignment="1"/>
    <xf numFmtId="0" fontId="2" fillId="0" borderId="0" xfId="0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 wrapText="1"/>
    </xf>
    <xf numFmtId="37" fontId="3" fillId="2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0" fontId="8" fillId="0" borderId="0" xfId="2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3" fillId="0" borderId="6" xfId="0" applyFont="1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7" xfId="0" quotePrefix="1" applyFont="1" applyFill="1" applyBorder="1" applyAlignment="1">
      <alignment horizontal="center"/>
    </xf>
    <xf numFmtId="10" fontId="2" fillId="5" borderId="3" xfId="2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167" fontId="3" fillId="0" borderId="0" xfId="1" applyNumberFormat="1" applyFont="1" applyBorder="1" applyAlignment="1"/>
    <xf numFmtId="168" fontId="2" fillId="5" borderId="0" xfId="1" applyNumberFormat="1" applyFont="1" applyFill="1" applyBorder="1" applyAlignment="1"/>
    <xf numFmtId="166" fontId="2" fillId="0" borderId="0" xfId="1" applyNumberFormat="1" applyFont="1" applyBorder="1" applyAlignment="1"/>
    <xf numFmtId="0" fontId="10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12" fillId="0" borderId="0" xfId="3" applyFill="1" applyBorder="1" applyAlignment="1"/>
    <xf numFmtId="0" fontId="1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2" fontId="3" fillId="5" borderId="0" xfId="1" applyNumberFormat="1" applyFont="1" applyFill="1" applyBorder="1" applyAlignment="1"/>
    <xf numFmtId="0" fontId="9" fillId="7" borderId="0" xfId="0" applyFont="1" applyFill="1"/>
    <xf numFmtId="0" fontId="3" fillId="7" borderId="0" xfId="0" applyFont="1" applyFill="1"/>
    <xf numFmtId="0" fontId="15" fillId="7" borderId="0" xfId="0" applyFont="1" applyFill="1"/>
    <xf numFmtId="0" fontId="3" fillId="0" borderId="0" xfId="0" applyFont="1"/>
    <xf numFmtId="0" fontId="9" fillId="7" borderId="0" xfId="0" applyFont="1" applyFill="1" applyBorder="1" applyAlignment="1"/>
    <xf numFmtId="0" fontId="3" fillId="7" borderId="0" xfId="0" applyFont="1" applyFill="1" applyBorder="1" applyAlignment="1"/>
    <xf numFmtId="0" fontId="12" fillId="7" borderId="0" xfId="3" applyFill="1" applyBorder="1" applyAlignment="1"/>
    <xf numFmtId="0" fontId="15" fillId="7" borderId="0" xfId="0" applyFont="1" applyFill="1" applyBorder="1" applyAlignment="1"/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4D79B"/>
      <color rgb="FFFFFF9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sp.unm.edu/pi-resources/participant-support.html" TargetMode="External"/><Relationship Id="rId1" Type="http://schemas.openxmlformats.org/officeDocument/2006/relationships/hyperlink" Target="http://fsm.unm.edu/forms.htm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38"/>
  <sheetViews>
    <sheetView tabSelected="1" zoomScaleNormal="100" zoomScalePageLayoutView="110" workbookViewId="0">
      <selection activeCell="G8" sqref="G8"/>
    </sheetView>
  </sheetViews>
  <sheetFormatPr defaultColWidth="10.7109375" defaultRowHeight="12.75" customHeight="1" x14ac:dyDescent="0.2"/>
  <cols>
    <col min="1" max="1" width="29.42578125" style="18" customWidth="1"/>
    <col min="2" max="2" width="10.7109375" style="18" customWidth="1"/>
    <col min="3" max="3" width="7.7109375" style="18" customWidth="1"/>
    <col min="4" max="4" width="10.7109375" style="18" customWidth="1"/>
    <col min="5" max="5" width="0.28515625" style="18" customWidth="1"/>
    <col min="6" max="6" width="10.7109375" style="18" customWidth="1"/>
    <col min="7" max="7" width="7.7109375" style="18" customWidth="1"/>
    <col min="8" max="8" width="10.7109375" style="18" customWidth="1"/>
    <col min="9" max="9" width="0.28515625" style="18" customWidth="1"/>
    <col min="10" max="10" width="10.7109375" style="18" customWidth="1"/>
    <col min="11" max="11" width="7.7109375" style="18" customWidth="1"/>
    <col min="12" max="12" width="10.7109375" style="18" customWidth="1"/>
    <col min="13" max="13" width="0.28515625" style="18" customWidth="1"/>
    <col min="14" max="14" width="10.7109375" style="18" customWidth="1"/>
    <col min="15" max="15" width="7.7109375" style="18" customWidth="1"/>
    <col min="16" max="16" width="10.7109375" style="18" customWidth="1"/>
    <col min="17" max="17" width="0.28515625" style="18" customWidth="1"/>
    <col min="18" max="18" width="10.7109375" style="18" customWidth="1"/>
    <col min="19" max="19" width="7.7109375" style="18" customWidth="1"/>
    <col min="20" max="20" width="10.7109375" style="18" customWidth="1"/>
    <col min="21" max="21" width="0.28515625" style="18" customWidth="1"/>
    <col min="22" max="22" width="10.7109375" style="18" customWidth="1"/>
    <col min="23" max="16384" width="10.7109375" style="18"/>
  </cols>
  <sheetData>
    <row r="1" spans="1:22" ht="12.75" customHeight="1" x14ac:dyDescent="0.2">
      <c r="A1" s="83" t="s">
        <v>58</v>
      </c>
      <c r="B1" s="83"/>
      <c r="C1" s="83"/>
      <c r="K1" s="38"/>
      <c r="S1" s="38"/>
      <c r="T1" s="38"/>
      <c r="U1" s="38"/>
    </row>
    <row r="2" spans="1:22" ht="12.75" customHeight="1" x14ac:dyDescent="0.2">
      <c r="A2" s="83" t="s">
        <v>127</v>
      </c>
      <c r="B2" s="83"/>
      <c r="C2" s="83"/>
      <c r="K2" s="38"/>
      <c r="S2" s="38"/>
      <c r="T2" s="38"/>
      <c r="U2" s="38"/>
    </row>
    <row r="3" spans="1:22" ht="12.75" customHeight="1" x14ac:dyDescent="0.2">
      <c r="A3" s="86" t="s">
        <v>128</v>
      </c>
      <c r="B3" s="84"/>
      <c r="C3" s="83"/>
      <c r="K3" s="38"/>
      <c r="S3" s="38"/>
      <c r="T3" s="38"/>
      <c r="U3" s="38"/>
    </row>
    <row r="4" spans="1:22" ht="12.75" customHeight="1" x14ac:dyDescent="0.25">
      <c r="A4" s="1" t="s">
        <v>129</v>
      </c>
      <c r="B4" s="85" t="s">
        <v>130</v>
      </c>
      <c r="C4" s="12"/>
      <c r="D4" s="71" t="s">
        <v>120</v>
      </c>
      <c r="E4" s="72"/>
      <c r="F4" s="73"/>
      <c r="H4" s="71" t="s">
        <v>121</v>
      </c>
      <c r="I4" s="72"/>
      <c r="J4" s="73"/>
      <c r="K4" s="65"/>
      <c r="S4" s="38"/>
      <c r="T4" s="38"/>
      <c r="U4" s="38"/>
    </row>
    <row r="5" spans="1:22" ht="12.75" customHeight="1" x14ac:dyDescent="0.2">
      <c r="A5" s="1" t="s">
        <v>6</v>
      </c>
      <c r="B5" s="14"/>
      <c r="C5" s="14"/>
      <c r="D5" s="74" t="s">
        <v>118</v>
      </c>
      <c r="E5" s="65"/>
      <c r="F5" s="75" t="s">
        <v>122</v>
      </c>
      <c r="H5" s="74" t="s">
        <v>118</v>
      </c>
      <c r="I5" s="65"/>
      <c r="J5" s="75" t="s">
        <v>122</v>
      </c>
      <c r="K5" s="66"/>
      <c r="S5" s="62"/>
      <c r="T5" s="62"/>
      <c r="U5" s="62"/>
      <c r="V5" s="13"/>
    </row>
    <row r="6" spans="1:22" ht="12.75" customHeight="1" x14ac:dyDescent="0.2">
      <c r="A6" s="1" t="s">
        <v>105</v>
      </c>
      <c r="B6" s="15">
        <v>0.03</v>
      </c>
      <c r="C6" s="63"/>
      <c r="D6" s="76">
        <v>0.1666</v>
      </c>
      <c r="E6" s="77"/>
      <c r="F6" s="78">
        <f>F7*D6</f>
        <v>1.9992000000000001</v>
      </c>
      <c r="G6" s="70"/>
      <c r="H6" s="76">
        <v>0.22220000000000001</v>
      </c>
      <c r="I6" s="77"/>
      <c r="J6" s="78">
        <f>J7*H6</f>
        <v>1.9998</v>
      </c>
      <c r="K6" s="66"/>
      <c r="S6" s="62"/>
      <c r="T6" s="62"/>
      <c r="U6" s="62"/>
      <c r="V6" s="13"/>
    </row>
    <row r="7" spans="1:22" ht="12.75" customHeight="1" x14ac:dyDescent="0.2">
      <c r="A7" s="2" t="s">
        <v>106</v>
      </c>
      <c r="B7" s="15">
        <v>0.06</v>
      </c>
      <c r="C7" s="14"/>
      <c r="D7" s="67">
        <v>1</v>
      </c>
      <c r="E7" s="68"/>
      <c r="F7" s="69">
        <v>12</v>
      </c>
      <c r="G7" s="14"/>
      <c r="H7" s="67">
        <v>1</v>
      </c>
      <c r="I7" s="68"/>
      <c r="J7" s="69">
        <v>9</v>
      </c>
      <c r="K7" s="14"/>
      <c r="L7" s="14"/>
      <c r="M7" s="57"/>
      <c r="N7" s="14"/>
      <c r="O7" s="14"/>
      <c r="P7" s="14"/>
      <c r="Q7" s="57"/>
      <c r="R7" s="14"/>
      <c r="S7" s="14"/>
      <c r="T7" s="14"/>
      <c r="U7" s="57"/>
      <c r="V7" s="13"/>
    </row>
    <row r="8" spans="1:22" ht="12.75" customHeight="1" x14ac:dyDescent="0.2">
      <c r="A8" s="13"/>
      <c r="B8" s="13"/>
      <c r="C8" s="21" t="s">
        <v>124</v>
      </c>
      <c r="D8" s="21"/>
      <c r="E8" s="58"/>
      <c r="F8" s="13"/>
      <c r="G8" s="9" t="s">
        <v>126</v>
      </c>
      <c r="H8" s="9"/>
      <c r="I8" s="58"/>
      <c r="J8" s="13"/>
      <c r="K8" s="9" t="s">
        <v>133</v>
      </c>
      <c r="L8" s="9"/>
      <c r="M8" s="58"/>
      <c r="N8" s="13"/>
      <c r="O8" s="9" t="s">
        <v>137</v>
      </c>
      <c r="P8" s="9"/>
      <c r="Q8" s="58"/>
      <c r="R8" s="13"/>
      <c r="S8" s="9" t="s">
        <v>139</v>
      </c>
      <c r="T8" s="9"/>
      <c r="U8" s="58"/>
      <c r="V8" s="9" t="s">
        <v>7</v>
      </c>
    </row>
    <row r="9" spans="1:22" ht="12.75" customHeight="1" x14ac:dyDescent="0.2">
      <c r="A9" s="13"/>
      <c r="B9" s="22" t="s">
        <v>8</v>
      </c>
      <c r="C9" s="23"/>
      <c r="D9" s="22"/>
      <c r="E9" s="58"/>
      <c r="F9" s="22" t="s">
        <v>8</v>
      </c>
      <c r="G9" s="23"/>
      <c r="H9" s="22"/>
      <c r="I9" s="58"/>
      <c r="J9" s="22" t="s">
        <v>8</v>
      </c>
      <c r="K9" s="23"/>
      <c r="L9" s="22"/>
      <c r="M9" s="58"/>
      <c r="N9" s="22" t="s">
        <v>8</v>
      </c>
      <c r="O9" s="23"/>
      <c r="P9" s="22"/>
      <c r="Q9" s="58"/>
      <c r="R9" s="22" t="s">
        <v>8</v>
      </c>
      <c r="S9" s="23"/>
      <c r="T9" s="22"/>
      <c r="U9" s="58"/>
      <c r="V9" s="24"/>
    </row>
    <row r="10" spans="1:22" ht="12.75" customHeight="1" x14ac:dyDescent="0.2">
      <c r="A10" s="13"/>
      <c r="B10" s="22" t="s">
        <v>9</v>
      </c>
      <c r="C10" s="23"/>
      <c r="D10" s="22"/>
      <c r="E10" s="58"/>
      <c r="F10" s="22" t="s">
        <v>9</v>
      </c>
      <c r="G10" s="23"/>
      <c r="H10" s="22"/>
      <c r="I10" s="58"/>
      <c r="J10" s="22" t="s">
        <v>9</v>
      </c>
      <c r="K10" s="23"/>
      <c r="L10" s="22"/>
      <c r="M10" s="58"/>
      <c r="N10" s="22" t="s">
        <v>9</v>
      </c>
      <c r="O10" s="23"/>
      <c r="P10" s="22"/>
      <c r="Q10" s="58"/>
      <c r="R10" s="22" t="s">
        <v>9</v>
      </c>
      <c r="S10" s="23"/>
      <c r="T10" s="22"/>
      <c r="U10" s="58"/>
      <c r="V10" s="24"/>
    </row>
    <row r="11" spans="1:22" ht="12.75" customHeight="1" x14ac:dyDescent="0.2">
      <c r="A11" s="10" t="s">
        <v>10</v>
      </c>
      <c r="B11" s="13" t="s">
        <v>11</v>
      </c>
      <c r="C11" s="13"/>
      <c r="D11" s="3">
        <f>ROUND((C10-C9)/30,0)</f>
        <v>0</v>
      </c>
      <c r="E11" s="58"/>
      <c r="F11" s="13" t="s">
        <v>11</v>
      </c>
      <c r="G11" s="13"/>
      <c r="H11" s="3">
        <f>ROUND((G10-G9)/30,0)</f>
        <v>0</v>
      </c>
      <c r="I11" s="58"/>
      <c r="J11" s="13" t="s">
        <v>11</v>
      </c>
      <c r="K11" s="13"/>
      <c r="L11" s="3">
        <f>ROUND((K10-K9)/30,0)</f>
        <v>0</v>
      </c>
      <c r="M11" s="58"/>
      <c r="N11" s="13" t="s">
        <v>11</v>
      </c>
      <c r="O11" s="13"/>
      <c r="P11" s="3">
        <f>ROUND((O10-O9)/30,0)</f>
        <v>0</v>
      </c>
      <c r="Q11" s="58"/>
      <c r="R11" s="13" t="s">
        <v>11</v>
      </c>
      <c r="S11" s="13"/>
      <c r="T11" s="3">
        <f>ROUND((S10-S9)/30,0)</f>
        <v>0</v>
      </c>
      <c r="U11" s="58"/>
      <c r="V11" s="3">
        <f>ROUND((D11+H11+L11+P11+T11),0)</f>
        <v>0</v>
      </c>
    </row>
    <row r="12" spans="1:22" ht="12.75" customHeight="1" x14ac:dyDescent="0.2">
      <c r="A12" s="29" t="s">
        <v>107</v>
      </c>
      <c r="B12" s="13"/>
      <c r="C12" s="13"/>
      <c r="D12" s="13"/>
      <c r="E12" s="59"/>
      <c r="F12" s="13"/>
      <c r="G12" s="13"/>
      <c r="H12" s="13"/>
      <c r="I12" s="59"/>
      <c r="J12" s="13"/>
      <c r="K12" s="13"/>
      <c r="L12" s="13"/>
      <c r="M12" s="59"/>
      <c r="N12" s="13"/>
      <c r="O12" s="13"/>
      <c r="P12" s="13"/>
      <c r="Q12" s="59"/>
      <c r="R12" s="13"/>
      <c r="S12" s="13"/>
      <c r="T12" s="13"/>
      <c r="U12" s="59"/>
      <c r="V12" s="17"/>
    </row>
    <row r="13" spans="1:22" ht="12.75" customHeight="1" x14ac:dyDescent="0.2">
      <c r="A13" s="10" t="s">
        <v>108</v>
      </c>
      <c r="B13" s="10" t="s">
        <v>13</v>
      </c>
      <c r="C13" s="10" t="s">
        <v>16</v>
      </c>
      <c r="D13" s="10" t="s">
        <v>14</v>
      </c>
      <c r="E13" s="59"/>
      <c r="F13" s="10" t="s">
        <v>13</v>
      </c>
      <c r="G13" s="10" t="s">
        <v>16</v>
      </c>
      <c r="H13" s="10" t="s">
        <v>14</v>
      </c>
      <c r="I13" s="59"/>
      <c r="J13" s="10" t="s">
        <v>13</v>
      </c>
      <c r="K13" s="10" t="s">
        <v>16</v>
      </c>
      <c r="L13" s="10" t="s">
        <v>14</v>
      </c>
      <c r="M13" s="59"/>
      <c r="N13" s="10" t="s">
        <v>13</v>
      </c>
      <c r="O13" s="10" t="s">
        <v>16</v>
      </c>
      <c r="P13" s="10" t="s">
        <v>14</v>
      </c>
      <c r="Q13" s="59"/>
      <c r="R13" s="10" t="s">
        <v>13</v>
      </c>
      <c r="S13" s="10" t="s">
        <v>16</v>
      </c>
      <c r="T13" s="10" t="s">
        <v>14</v>
      </c>
      <c r="U13" s="59"/>
      <c r="V13" s="17"/>
    </row>
    <row r="14" spans="1:22" ht="12.75" customHeight="1" x14ac:dyDescent="0.2">
      <c r="A14" s="13" t="s">
        <v>81</v>
      </c>
      <c r="B14" s="25"/>
      <c r="C14" s="26"/>
      <c r="D14" s="27">
        <f>(B14/9)*C14</f>
        <v>0</v>
      </c>
      <c r="E14" s="59"/>
      <c r="F14" s="27">
        <f t="shared" ref="F14:F23" si="0">B14*(1+$B$6)</f>
        <v>0</v>
      </c>
      <c r="G14" s="28"/>
      <c r="H14" s="27">
        <f>(F14/9)*G14</f>
        <v>0</v>
      </c>
      <c r="I14" s="59"/>
      <c r="J14" s="27">
        <f t="shared" ref="J14:J23" si="1">F14*(1+$B$6)</f>
        <v>0</v>
      </c>
      <c r="K14" s="28"/>
      <c r="L14" s="27">
        <f>(J14/9)*K14</f>
        <v>0</v>
      </c>
      <c r="M14" s="59"/>
      <c r="N14" s="27">
        <f t="shared" ref="N14:N23" si="2">J14*(1+$B$6)</f>
        <v>0</v>
      </c>
      <c r="O14" s="28"/>
      <c r="P14" s="27">
        <f>(N14/9)*O14</f>
        <v>0</v>
      </c>
      <c r="Q14" s="59"/>
      <c r="R14" s="27">
        <f t="shared" ref="R14:R23" si="3">N14*(1+$B$6)</f>
        <v>0</v>
      </c>
      <c r="S14" s="28"/>
      <c r="T14" s="27">
        <f>(R14/9)*S14</f>
        <v>0</v>
      </c>
      <c r="U14" s="59"/>
      <c r="V14" s="27">
        <f t="shared" ref="V14:V22" si="4">SUM(D14,H14,L14,P14,T14)</f>
        <v>0</v>
      </c>
    </row>
    <row r="15" spans="1:22" ht="12.75" customHeight="1" x14ac:dyDescent="0.2">
      <c r="A15" s="13" t="s">
        <v>82</v>
      </c>
      <c r="B15" s="25"/>
      <c r="C15" s="28"/>
      <c r="D15" s="27">
        <f t="shared" ref="D15:D23" si="5">(B15/9)*C15</f>
        <v>0</v>
      </c>
      <c r="E15" s="59"/>
      <c r="F15" s="27">
        <f t="shared" si="0"/>
        <v>0</v>
      </c>
      <c r="G15" s="28"/>
      <c r="H15" s="27">
        <f t="shared" ref="H15:H23" si="6">(F15/9)*G15</f>
        <v>0</v>
      </c>
      <c r="I15" s="59"/>
      <c r="J15" s="27">
        <f t="shared" si="1"/>
        <v>0</v>
      </c>
      <c r="K15" s="28"/>
      <c r="L15" s="27">
        <f t="shared" ref="L15:L23" si="7">(J15/9)*K15</f>
        <v>0</v>
      </c>
      <c r="M15" s="59"/>
      <c r="N15" s="27">
        <f t="shared" si="2"/>
        <v>0</v>
      </c>
      <c r="O15" s="28"/>
      <c r="P15" s="27">
        <f t="shared" ref="P15:P23" si="8">(N15/9)*O15</f>
        <v>0</v>
      </c>
      <c r="Q15" s="59"/>
      <c r="R15" s="27">
        <f t="shared" si="3"/>
        <v>0</v>
      </c>
      <c r="S15" s="28"/>
      <c r="T15" s="27">
        <f t="shared" ref="T15:T23" si="9">(R15/9)*S15</f>
        <v>0</v>
      </c>
      <c r="U15" s="59"/>
      <c r="V15" s="27">
        <f t="shared" si="4"/>
        <v>0</v>
      </c>
    </row>
    <row r="16" spans="1:22" ht="12.75" customHeight="1" x14ac:dyDescent="0.2">
      <c r="A16" s="13" t="s">
        <v>83</v>
      </c>
      <c r="B16" s="25"/>
      <c r="C16" s="28"/>
      <c r="D16" s="27">
        <f t="shared" si="5"/>
        <v>0</v>
      </c>
      <c r="E16" s="60"/>
      <c r="F16" s="27">
        <f t="shared" si="0"/>
        <v>0</v>
      </c>
      <c r="G16" s="28"/>
      <c r="H16" s="27">
        <f t="shared" si="6"/>
        <v>0</v>
      </c>
      <c r="I16" s="60"/>
      <c r="J16" s="27">
        <f t="shared" si="1"/>
        <v>0</v>
      </c>
      <c r="K16" s="28"/>
      <c r="L16" s="27">
        <f t="shared" si="7"/>
        <v>0</v>
      </c>
      <c r="M16" s="60"/>
      <c r="N16" s="27">
        <f t="shared" si="2"/>
        <v>0</v>
      </c>
      <c r="O16" s="28"/>
      <c r="P16" s="27">
        <f t="shared" si="8"/>
        <v>0</v>
      </c>
      <c r="Q16" s="60"/>
      <c r="R16" s="27">
        <f t="shared" si="3"/>
        <v>0</v>
      </c>
      <c r="S16" s="28"/>
      <c r="T16" s="27">
        <f t="shared" si="9"/>
        <v>0</v>
      </c>
      <c r="U16" s="60"/>
      <c r="V16" s="27">
        <f t="shared" si="4"/>
        <v>0</v>
      </c>
    </row>
    <row r="17" spans="1:22" ht="12.75" customHeight="1" x14ac:dyDescent="0.2">
      <c r="A17" s="13" t="s">
        <v>84</v>
      </c>
      <c r="B17" s="25"/>
      <c r="C17" s="26"/>
      <c r="D17" s="27">
        <f t="shared" si="5"/>
        <v>0</v>
      </c>
      <c r="E17" s="60"/>
      <c r="F17" s="27">
        <f t="shared" si="0"/>
        <v>0</v>
      </c>
      <c r="G17" s="28"/>
      <c r="H17" s="27">
        <f t="shared" si="6"/>
        <v>0</v>
      </c>
      <c r="I17" s="60"/>
      <c r="J17" s="27">
        <f t="shared" si="1"/>
        <v>0</v>
      </c>
      <c r="K17" s="28"/>
      <c r="L17" s="27">
        <f t="shared" si="7"/>
        <v>0</v>
      </c>
      <c r="M17" s="60"/>
      <c r="N17" s="27">
        <f t="shared" si="2"/>
        <v>0</v>
      </c>
      <c r="O17" s="28"/>
      <c r="P17" s="27">
        <f t="shared" si="8"/>
        <v>0</v>
      </c>
      <c r="Q17" s="60"/>
      <c r="R17" s="27">
        <f t="shared" si="3"/>
        <v>0</v>
      </c>
      <c r="S17" s="28"/>
      <c r="T17" s="27">
        <f t="shared" si="9"/>
        <v>0</v>
      </c>
      <c r="U17" s="60"/>
      <c r="V17" s="27">
        <f t="shared" si="4"/>
        <v>0</v>
      </c>
    </row>
    <row r="18" spans="1:22" ht="12.75" customHeight="1" x14ac:dyDescent="0.2">
      <c r="A18" s="13" t="s">
        <v>85</v>
      </c>
      <c r="B18" s="25"/>
      <c r="C18" s="28"/>
      <c r="D18" s="27">
        <f t="shared" si="5"/>
        <v>0</v>
      </c>
      <c r="E18" s="60"/>
      <c r="F18" s="27">
        <f t="shared" si="0"/>
        <v>0</v>
      </c>
      <c r="G18" s="28"/>
      <c r="H18" s="27">
        <f t="shared" si="6"/>
        <v>0</v>
      </c>
      <c r="I18" s="60"/>
      <c r="J18" s="27">
        <f t="shared" si="1"/>
        <v>0</v>
      </c>
      <c r="K18" s="28"/>
      <c r="L18" s="27">
        <f t="shared" si="7"/>
        <v>0</v>
      </c>
      <c r="M18" s="60"/>
      <c r="N18" s="27">
        <f t="shared" si="2"/>
        <v>0</v>
      </c>
      <c r="O18" s="28"/>
      <c r="P18" s="27">
        <f t="shared" si="8"/>
        <v>0</v>
      </c>
      <c r="Q18" s="60"/>
      <c r="R18" s="27">
        <f t="shared" si="3"/>
        <v>0</v>
      </c>
      <c r="S18" s="28"/>
      <c r="T18" s="27">
        <f t="shared" si="9"/>
        <v>0</v>
      </c>
      <c r="U18" s="60"/>
      <c r="V18" s="27">
        <f t="shared" si="4"/>
        <v>0</v>
      </c>
    </row>
    <row r="19" spans="1:22" ht="12.75" customHeight="1" x14ac:dyDescent="0.2">
      <c r="A19" s="13" t="s">
        <v>86</v>
      </c>
      <c r="B19" s="25"/>
      <c r="C19" s="28"/>
      <c r="D19" s="27">
        <f t="shared" si="5"/>
        <v>0</v>
      </c>
      <c r="E19" s="60"/>
      <c r="F19" s="27">
        <f t="shared" si="0"/>
        <v>0</v>
      </c>
      <c r="G19" s="28"/>
      <c r="H19" s="27">
        <f t="shared" si="6"/>
        <v>0</v>
      </c>
      <c r="I19" s="60"/>
      <c r="J19" s="27">
        <f t="shared" si="1"/>
        <v>0</v>
      </c>
      <c r="K19" s="28"/>
      <c r="L19" s="27">
        <f t="shared" si="7"/>
        <v>0</v>
      </c>
      <c r="M19" s="60"/>
      <c r="N19" s="27">
        <f t="shared" si="2"/>
        <v>0</v>
      </c>
      <c r="O19" s="28"/>
      <c r="P19" s="27">
        <f t="shared" si="8"/>
        <v>0</v>
      </c>
      <c r="Q19" s="60"/>
      <c r="R19" s="27">
        <f t="shared" si="3"/>
        <v>0</v>
      </c>
      <c r="S19" s="28"/>
      <c r="T19" s="27">
        <f t="shared" si="9"/>
        <v>0</v>
      </c>
      <c r="U19" s="60"/>
      <c r="V19" s="27">
        <f t="shared" si="4"/>
        <v>0</v>
      </c>
    </row>
    <row r="20" spans="1:22" ht="12.75" customHeight="1" x14ac:dyDescent="0.2">
      <c r="A20" s="13" t="s">
        <v>87</v>
      </c>
      <c r="B20" s="25"/>
      <c r="C20" s="28"/>
      <c r="D20" s="27">
        <f t="shared" si="5"/>
        <v>0</v>
      </c>
      <c r="E20" s="60"/>
      <c r="F20" s="27">
        <f t="shared" si="0"/>
        <v>0</v>
      </c>
      <c r="G20" s="28"/>
      <c r="H20" s="27">
        <f t="shared" si="6"/>
        <v>0</v>
      </c>
      <c r="I20" s="60"/>
      <c r="J20" s="27">
        <f t="shared" si="1"/>
        <v>0</v>
      </c>
      <c r="K20" s="28"/>
      <c r="L20" s="27">
        <f t="shared" si="7"/>
        <v>0</v>
      </c>
      <c r="M20" s="60"/>
      <c r="N20" s="27">
        <f t="shared" si="2"/>
        <v>0</v>
      </c>
      <c r="O20" s="28"/>
      <c r="P20" s="27">
        <f t="shared" si="8"/>
        <v>0</v>
      </c>
      <c r="Q20" s="60"/>
      <c r="R20" s="27">
        <f t="shared" si="3"/>
        <v>0</v>
      </c>
      <c r="S20" s="28"/>
      <c r="T20" s="27">
        <f t="shared" si="9"/>
        <v>0</v>
      </c>
      <c r="U20" s="60"/>
      <c r="V20" s="27">
        <f t="shared" si="4"/>
        <v>0</v>
      </c>
    </row>
    <row r="21" spans="1:22" ht="12.75" customHeight="1" x14ac:dyDescent="0.2">
      <c r="A21" s="13" t="s">
        <v>88</v>
      </c>
      <c r="B21" s="25"/>
      <c r="C21" s="28"/>
      <c r="D21" s="27">
        <f t="shared" si="5"/>
        <v>0</v>
      </c>
      <c r="E21" s="60"/>
      <c r="F21" s="27">
        <f t="shared" si="0"/>
        <v>0</v>
      </c>
      <c r="G21" s="28"/>
      <c r="H21" s="27">
        <f t="shared" si="6"/>
        <v>0</v>
      </c>
      <c r="I21" s="60"/>
      <c r="J21" s="27">
        <f t="shared" si="1"/>
        <v>0</v>
      </c>
      <c r="K21" s="28"/>
      <c r="L21" s="27">
        <f t="shared" si="7"/>
        <v>0</v>
      </c>
      <c r="M21" s="60"/>
      <c r="N21" s="27">
        <f t="shared" si="2"/>
        <v>0</v>
      </c>
      <c r="O21" s="28"/>
      <c r="P21" s="27">
        <f t="shared" si="8"/>
        <v>0</v>
      </c>
      <c r="Q21" s="60"/>
      <c r="R21" s="27">
        <f t="shared" si="3"/>
        <v>0</v>
      </c>
      <c r="S21" s="28"/>
      <c r="T21" s="27">
        <f t="shared" si="9"/>
        <v>0</v>
      </c>
      <c r="U21" s="60"/>
      <c r="V21" s="27">
        <f t="shared" si="4"/>
        <v>0</v>
      </c>
    </row>
    <row r="22" spans="1:22" ht="12.75" customHeight="1" x14ac:dyDescent="0.2">
      <c r="A22" s="13" t="s">
        <v>89</v>
      </c>
      <c r="B22" s="25"/>
      <c r="C22" s="28"/>
      <c r="D22" s="27">
        <f t="shared" si="5"/>
        <v>0</v>
      </c>
      <c r="E22" s="60"/>
      <c r="F22" s="27">
        <f t="shared" si="0"/>
        <v>0</v>
      </c>
      <c r="G22" s="28"/>
      <c r="H22" s="27">
        <f t="shared" si="6"/>
        <v>0</v>
      </c>
      <c r="I22" s="60"/>
      <c r="J22" s="27">
        <f t="shared" si="1"/>
        <v>0</v>
      </c>
      <c r="K22" s="28"/>
      <c r="L22" s="27">
        <f t="shared" si="7"/>
        <v>0</v>
      </c>
      <c r="M22" s="60"/>
      <c r="N22" s="27">
        <f t="shared" si="2"/>
        <v>0</v>
      </c>
      <c r="O22" s="28"/>
      <c r="P22" s="27">
        <f t="shared" si="8"/>
        <v>0</v>
      </c>
      <c r="Q22" s="60"/>
      <c r="R22" s="27">
        <f t="shared" si="3"/>
        <v>0</v>
      </c>
      <c r="S22" s="28"/>
      <c r="T22" s="27">
        <f t="shared" si="9"/>
        <v>0</v>
      </c>
      <c r="U22" s="60"/>
      <c r="V22" s="27">
        <f t="shared" si="4"/>
        <v>0</v>
      </c>
    </row>
    <row r="23" spans="1:22" ht="12.75" customHeight="1" x14ac:dyDescent="0.2">
      <c r="A23" s="13" t="s">
        <v>90</v>
      </c>
      <c r="B23" s="25"/>
      <c r="C23" s="28"/>
      <c r="D23" s="27">
        <f t="shared" si="5"/>
        <v>0</v>
      </c>
      <c r="E23" s="60"/>
      <c r="F23" s="27">
        <f t="shared" si="0"/>
        <v>0</v>
      </c>
      <c r="G23" s="28"/>
      <c r="H23" s="27">
        <f t="shared" si="6"/>
        <v>0</v>
      </c>
      <c r="I23" s="60"/>
      <c r="J23" s="27">
        <f t="shared" si="1"/>
        <v>0</v>
      </c>
      <c r="K23" s="28"/>
      <c r="L23" s="27">
        <f t="shared" si="7"/>
        <v>0</v>
      </c>
      <c r="M23" s="60"/>
      <c r="N23" s="27">
        <f t="shared" si="2"/>
        <v>0</v>
      </c>
      <c r="O23" s="28"/>
      <c r="P23" s="27">
        <f t="shared" si="8"/>
        <v>0</v>
      </c>
      <c r="Q23" s="60"/>
      <c r="R23" s="27">
        <f t="shared" si="3"/>
        <v>0</v>
      </c>
      <c r="S23" s="28"/>
      <c r="T23" s="27">
        <f t="shared" si="9"/>
        <v>0</v>
      </c>
      <c r="U23" s="60"/>
      <c r="V23" s="27">
        <f>SUM(D23,H23,L23,P23,T23)</f>
        <v>0</v>
      </c>
    </row>
    <row r="24" spans="1:22" ht="12.75" customHeight="1" x14ac:dyDescent="0.2">
      <c r="A24" s="13"/>
      <c r="B24" s="13"/>
      <c r="C24" s="13"/>
      <c r="D24" s="16"/>
      <c r="E24" s="60"/>
      <c r="F24" s="17"/>
      <c r="G24" s="10"/>
      <c r="H24" s="16"/>
      <c r="I24" s="60"/>
      <c r="J24" s="17"/>
      <c r="K24" s="10"/>
      <c r="L24" s="16"/>
      <c r="M24" s="60"/>
      <c r="N24" s="13"/>
      <c r="O24" s="10"/>
      <c r="P24" s="16"/>
      <c r="Q24" s="60"/>
      <c r="R24" s="13"/>
      <c r="S24" s="10"/>
      <c r="T24" s="16"/>
      <c r="U24" s="60"/>
      <c r="V24" s="17"/>
    </row>
    <row r="25" spans="1:22" ht="12.75" customHeight="1" x14ac:dyDescent="0.2">
      <c r="A25" s="51" t="s">
        <v>15</v>
      </c>
      <c r="B25" s="52"/>
      <c r="C25" s="51"/>
      <c r="D25" s="53">
        <f>SUM(D14:D24)</f>
        <v>0</v>
      </c>
      <c r="E25" s="60"/>
      <c r="F25" s="44"/>
      <c r="G25" s="51"/>
      <c r="H25" s="53">
        <f>SUM(H14:H24)</f>
        <v>0</v>
      </c>
      <c r="I25" s="60"/>
      <c r="J25" s="44"/>
      <c r="K25" s="51"/>
      <c r="L25" s="53">
        <f>SUM(L14:L24)</f>
        <v>0</v>
      </c>
      <c r="M25" s="60"/>
      <c r="N25" s="41"/>
      <c r="O25" s="51"/>
      <c r="P25" s="53">
        <f>SUM(P14:P24)</f>
        <v>0</v>
      </c>
      <c r="Q25" s="60"/>
      <c r="R25" s="41"/>
      <c r="S25" s="51"/>
      <c r="T25" s="53">
        <f>SUM(T14:T24)</f>
        <v>0</v>
      </c>
      <c r="U25" s="60"/>
      <c r="V25" s="53">
        <f>SUM(D25,H25,L25,P25,T25)</f>
        <v>0</v>
      </c>
    </row>
    <row r="26" spans="1:22" ht="12.75" customHeight="1" x14ac:dyDescent="0.2">
      <c r="A26" s="10" t="s">
        <v>59</v>
      </c>
      <c r="B26" s="10" t="s">
        <v>13</v>
      </c>
      <c r="C26" s="10" t="s">
        <v>16</v>
      </c>
      <c r="D26" s="10" t="s">
        <v>14</v>
      </c>
      <c r="E26" s="60"/>
      <c r="F26" s="10" t="s">
        <v>13</v>
      </c>
      <c r="G26" s="10" t="s">
        <v>16</v>
      </c>
      <c r="H26" s="10" t="s">
        <v>14</v>
      </c>
      <c r="I26" s="60"/>
      <c r="J26" s="10" t="s">
        <v>13</v>
      </c>
      <c r="K26" s="10" t="s">
        <v>16</v>
      </c>
      <c r="L26" s="10" t="s">
        <v>14</v>
      </c>
      <c r="M26" s="60"/>
      <c r="N26" s="10" t="s">
        <v>13</v>
      </c>
      <c r="O26" s="10" t="s">
        <v>16</v>
      </c>
      <c r="P26" s="10" t="s">
        <v>14</v>
      </c>
      <c r="Q26" s="60"/>
      <c r="R26" s="10" t="s">
        <v>13</v>
      </c>
      <c r="S26" s="10" t="s">
        <v>16</v>
      </c>
      <c r="T26" s="10" t="s">
        <v>14</v>
      </c>
      <c r="U26" s="60"/>
      <c r="V26" s="16"/>
    </row>
    <row r="27" spans="1:22" ht="12.75" customHeight="1" x14ac:dyDescent="0.2">
      <c r="A27" s="13" t="s">
        <v>91</v>
      </c>
      <c r="B27" s="25"/>
      <c r="C27" s="28"/>
      <c r="D27" s="27">
        <f>(B27/9)*C27</f>
        <v>0</v>
      </c>
      <c r="E27" s="59"/>
      <c r="F27" s="27">
        <f>B27*(1+$B$6)</f>
        <v>0</v>
      </c>
      <c r="G27" s="28"/>
      <c r="H27" s="27">
        <f>(F27/9)*G27</f>
        <v>0</v>
      </c>
      <c r="I27" s="59"/>
      <c r="J27" s="27">
        <f>F27*(1+$B$6)</f>
        <v>0</v>
      </c>
      <c r="K27" s="28"/>
      <c r="L27" s="27">
        <f>(J27/9)*K27</f>
        <v>0</v>
      </c>
      <c r="M27" s="59"/>
      <c r="N27" s="27">
        <f>J27*(1+$B$6)</f>
        <v>0</v>
      </c>
      <c r="O27" s="28"/>
      <c r="P27" s="27">
        <f>(N27/9)*O27</f>
        <v>0</v>
      </c>
      <c r="Q27" s="59"/>
      <c r="R27" s="27">
        <f>N27*(1+$B$6)</f>
        <v>0</v>
      </c>
      <c r="S27" s="28"/>
      <c r="T27" s="27">
        <f>(R27/9)*S27</f>
        <v>0</v>
      </c>
      <c r="U27" s="59"/>
      <c r="V27" s="27">
        <f>SUM(D27,H27,L27,P27,T27)</f>
        <v>0</v>
      </c>
    </row>
    <row r="28" spans="1:22" ht="12.75" customHeight="1" x14ac:dyDescent="0.2">
      <c r="A28" s="13" t="s">
        <v>92</v>
      </c>
      <c r="B28" s="25"/>
      <c r="C28" s="28"/>
      <c r="D28" s="27">
        <f t="shared" ref="D28:D30" si="10">(B28/9)*C28</f>
        <v>0</v>
      </c>
      <c r="E28" s="59"/>
      <c r="F28" s="27">
        <f>B28*(1+$B$6)</f>
        <v>0</v>
      </c>
      <c r="G28" s="28"/>
      <c r="H28" s="27">
        <f t="shared" ref="H28:H29" si="11">(F28/9)*G28</f>
        <v>0</v>
      </c>
      <c r="I28" s="59"/>
      <c r="J28" s="27">
        <f>F28*(1+$B$6)</f>
        <v>0</v>
      </c>
      <c r="K28" s="28"/>
      <c r="L28" s="27">
        <f>(J28/9)*K28</f>
        <v>0</v>
      </c>
      <c r="M28" s="59"/>
      <c r="N28" s="27">
        <f>J28*(1+$B$6)</f>
        <v>0</v>
      </c>
      <c r="O28" s="28"/>
      <c r="P28" s="27">
        <f t="shared" ref="P28:P30" si="12">(N28/9)*O28</f>
        <v>0</v>
      </c>
      <c r="Q28" s="59"/>
      <c r="R28" s="27">
        <f>N28*(1+$B$6)</f>
        <v>0</v>
      </c>
      <c r="S28" s="28"/>
      <c r="T28" s="27">
        <f t="shared" ref="T28:T29" si="13">(R28/9)*S28</f>
        <v>0</v>
      </c>
      <c r="U28" s="59"/>
      <c r="V28" s="27">
        <f t="shared" ref="V28:V29" si="14">SUM(D28,H28,L28,P28,T28)</f>
        <v>0</v>
      </c>
    </row>
    <row r="29" spans="1:22" ht="12.75" customHeight="1" x14ac:dyDescent="0.2">
      <c r="A29" s="13" t="s">
        <v>93</v>
      </c>
      <c r="B29" s="25"/>
      <c r="C29" s="28"/>
      <c r="D29" s="27">
        <f t="shared" si="10"/>
        <v>0</v>
      </c>
      <c r="E29" s="60"/>
      <c r="F29" s="27">
        <f>B29*(1+$B$6)</f>
        <v>0</v>
      </c>
      <c r="G29" s="28"/>
      <c r="H29" s="27">
        <f t="shared" si="11"/>
        <v>0</v>
      </c>
      <c r="I29" s="60"/>
      <c r="J29" s="27">
        <f>F29*(1+$B$6)</f>
        <v>0</v>
      </c>
      <c r="K29" s="28"/>
      <c r="L29" s="27">
        <f t="shared" ref="L29:L30" si="15">(J29/9)*K29</f>
        <v>0</v>
      </c>
      <c r="M29" s="60"/>
      <c r="N29" s="27">
        <f>J29*(1+$B$6)</f>
        <v>0</v>
      </c>
      <c r="O29" s="28"/>
      <c r="P29" s="27">
        <f t="shared" si="12"/>
        <v>0</v>
      </c>
      <c r="Q29" s="60"/>
      <c r="R29" s="27">
        <f>N29*(1+$B$6)</f>
        <v>0</v>
      </c>
      <c r="S29" s="28"/>
      <c r="T29" s="27">
        <f t="shared" si="13"/>
        <v>0</v>
      </c>
      <c r="U29" s="60"/>
      <c r="V29" s="27">
        <f t="shared" si="14"/>
        <v>0</v>
      </c>
    </row>
    <row r="30" spans="1:22" ht="12.75" customHeight="1" x14ac:dyDescent="0.2">
      <c r="A30" s="13" t="s">
        <v>94</v>
      </c>
      <c r="B30" s="25"/>
      <c r="C30" s="28"/>
      <c r="D30" s="27">
        <f t="shared" si="10"/>
        <v>0</v>
      </c>
      <c r="E30" s="60"/>
      <c r="F30" s="27">
        <f>B30*(1+$B$6)</f>
        <v>0</v>
      </c>
      <c r="G30" s="28"/>
      <c r="H30" s="27">
        <f>(F30/9)*G30</f>
        <v>0</v>
      </c>
      <c r="I30" s="60"/>
      <c r="J30" s="27">
        <f>F30*(1+$B$6)</f>
        <v>0</v>
      </c>
      <c r="K30" s="28"/>
      <c r="L30" s="27">
        <f t="shared" si="15"/>
        <v>0</v>
      </c>
      <c r="M30" s="60"/>
      <c r="N30" s="27">
        <f>J30*(1+$B$6)</f>
        <v>0</v>
      </c>
      <c r="O30" s="28"/>
      <c r="P30" s="27">
        <f t="shared" si="12"/>
        <v>0</v>
      </c>
      <c r="Q30" s="60"/>
      <c r="R30" s="27">
        <f>N30*(1+$B$6)</f>
        <v>0</v>
      </c>
      <c r="S30" s="28"/>
      <c r="T30" s="27">
        <f>(R30/9)*S30</f>
        <v>0</v>
      </c>
      <c r="U30" s="60"/>
      <c r="V30" s="27">
        <f>SUM(D30,H30,L30,P30,T30)</f>
        <v>0</v>
      </c>
    </row>
    <row r="31" spans="1:22" ht="12.75" customHeight="1" x14ac:dyDescent="0.2">
      <c r="A31" s="13"/>
      <c r="B31" s="13"/>
      <c r="C31" s="13"/>
      <c r="D31" s="16"/>
      <c r="E31" s="60"/>
      <c r="F31" s="17"/>
      <c r="G31" s="10"/>
      <c r="H31" s="16"/>
      <c r="I31" s="60"/>
      <c r="J31" s="17"/>
      <c r="K31" s="10"/>
      <c r="L31" s="16"/>
      <c r="M31" s="60"/>
      <c r="N31" s="13"/>
      <c r="O31" s="10"/>
      <c r="P31" s="16"/>
      <c r="Q31" s="60"/>
      <c r="R31" s="13"/>
      <c r="S31" s="10"/>
      <c r="T31" s="16"/>
      <c r="U31" s="60"/>
      <c r="V31" s="17"/>
    </row>
    <row r="32" spans="1:22" ht="12.75" customHeight="1" x14ac:dyDescent="0.2">
      <c r="A32" s="51" t="s">
        <v>109</v>
      </c>
      <c r="B32" s="52"/>
      <c r="C32" s="51"/>
      <c r="D32" s="53">
        <f>SUM(D27:D31)</f>
        <v>0</v>
      </c>
      <c r="E32" s="60"/>
      <c r="F32" s="44"/>
      <c r="G32" s="51"/>
      <c r="H32" s="53">
        <f>SUM(H27:H31)</f>
        <v>0</v>
      </c>
      <c r="I32" s="60"/>
      <c r="J32" s="44"/>
      <c r="K32" s="51"/>
      <c r="L32" s="53">
        <f>SUM(L27:L31)</f>
        <v>0</v>
      </c>
      <c r="M32" s="60"/>
      <c r="N32" s="41"/>
      <c r="O32" s="51"/>
      <c r="P32" s="53">
        <f>SUM(P27:P31)</f>
        <v>0</v>
      </c>
      <c r="Q32" s="60"/>
      <c r="R32" s="41"/>
      <c r="S32" s="51"/>
      <c r="T32" s="53">
        <f>SUM(T27:T31)</f>
        <v>0</v>
      </c>
      <c r="U32" s="60"/>
      <c r="V32" s="53">
        <f>SUM(D32,H32,L32,P32,T32)</f>
        <v>0</v>
      </c>
    </row>
    <row r="33" spans="1:22" ht="12.75" customHeight="1" x14ac:dyDescent="0.2">
      <c r="A33" s="10" t="s">
        <v>60</v>
      </c>
      <c r="B33" s="10" t="s">
        <v>13</v>
      </c>
      <c r="C33" s="10" t="s">
        <v>16</v>
      </c>
      <c r="D33" s="10" t="s">
        <v>14</v>
      </c>
      <c r="E33" s="60"/>
      <c r="F33" s="10" t="s">
        <v>13</v>
      </c>
      <c r="G33" s="10" t="s">
        <v>16</v>
      </c>
      <c r="H33" s="10" t="s">
        <v>14</v>
      </c>
      <c r="I33" s="60"/>
      <c r="J33" s="10" t="s">
        <v>13</v>
      </c>
      <c r="K33" s="10" t="s">
        <v>16</v>
      </c>
      <c r="L33" s="10" t="s">
        <v>14</v>
      </c>
      <c r="M33" s="60"/>
      <c r="N33" s="10" t="s">
        <v>13</v>
      </c>
      <c r="O33" s="10" t="s">
        <v>16</v>
      </c>
      <c r="P33" s="10" t="s">
        <v>14</v>
      </c>
      <c r="Q33" s="60"/>
      <c r="R33" s="10" t="s">
        <v>13</v>
      </c>
      <c r="S33" s="10" t="s">
        <v>16</v>
      </c>
      <c r="T33" s="10" t="s">
        <v>14</v>
      </c>
      <c r="U33" s="60"/>
      <c r="V33" s="16"/>
    </row>
    <row r="34" spans="1:22" ht="12.75" customHeight="1" x14ac:dyDescent="0.2">
      <c r="A34" s="13" t="s">
        <v>95</v>
      </c>
      <c r="B34" s="25"/>
      <c r="C34" s="28"/>
      <c r="D34" s="27">
        <f>(B34/12)*C34</f>
        <v>0</v>
      </c>
      <c r="E34" s="59"/>
      <c r="F34" s="27">
        <f>B34*(1+$B$6)</f>
        <v>0</v>
      </c>
      <c r="G34" s="28"/>
      <c r="H34" s="27">
        <f>(F34/12)*G34</f>
        <v>0</v>
      </c>
      <c r="I34" s="59"/>
      <c r="J34" s="27">
        <f>F34*(1+$B$6)</f>
        <v>0</v>
      </c>
      <c r="K34" s="28"/>
      <c r="L34" s="27">
        <f>(J34/12)*K34</f>
        <v>0</v>
      </c>
      <c r="M34" s="59"/>
      <c r="N34" s="27">
        <f t="shared" ref="N34:N43" si="16">J34*(1+$B$6)</f>
        <v>0</v>
      </c>
      <c r="O34" s="28"/>
      <c r="P34" s="27">
        <f>(N34/12)*O34</f>
        <v>0</v>
      </c>
      <c r="Q34" s="59"/>
      <c r="R34" s="27">
        <f t="shared" ref="R34:R43" si="17">N34*(1+$B$6)</f>
        <v>0</v>
      </c>
      <c r="S34" s="28"/>
      <c r="T34" s="27">
        <f>(R34/12)*S34</f>
        <v>0</v>
      </c>
      <c r="U34" s="59"/>
      <c r="V34" s="27">
        <f>SUM(D34,H34,L34,P34,T34)</f>
        <v>0</v>
      </c>
    </row>
    <row r="35" spans="1:22" ht="12.75" customHeight="1" x14ac:dyDescent="0.2">
      <c r="A35" s="13" t="s">
        <v>96</v>
      </c>
      <c r="B35" s="25"/>
      <c r="C35" s="28"/>
      <c r="D35" s="27">
        <f t="shared" ref="D35:D43" si="18">(B35/12)*C35</f>
        <v>0</v>
      </c>
      <c r="E35" s="59"/>
      <c r="F35" s="27">
        <f t="shared" ref="F35:F43" si="19">B35*(1+$B$6)</f>
        <v>0</v>
      </c>
      <c r="G35" s="28"/>
      <c r="H35" s="27">
        <f t="shared" ref="H35:H43" si="20">(F35/12)*G35</f>
        <v>0</v>
      </c>
      <c r="I35" s="59"/>
      <c r="J35" s="27">
        <f t="shared" ref="J35:J43" si="21">F35*(1+$B$6)</f>
        <v>0</v>
      </c>
      <c r="K35" s="28"/>
      <c r="L35" s="27">
        <f t="shared" ref="L35:L43" si="22">(J35/12)*K35</f>
        <v>0</v>
      </c>
      <c r="M35" s="59"/>
      <c r="N35" s="27">
        <f t="shared" si="16"/>
        <v>0</v>
      </c>
      <c r="O35" s="28"/>
      <c r="P35" s="27">
        <f t="shared" ref="P35:P43" si="23">(N35/12)*O35</f>
        <v>0</v>
      </c>
      <c r="Q35" s="59"/>
      <c r="R35" s="27">
        <f t="shared" si="17"/>
        <v>0</v>
      </c>
      <c r="S35" s="28"/>
      <c r="T35" s="27">
        <f t="shared" ref="T35:T43" si="24">(R35/12)*S35</f>
        <v>0</v>
      </c>
      <c r="U35" s="59"/>
      <c r="V35" s="27">
        <f t="shared" ref="V35:V43" si="25">SUM(D35,H35,L35,P35,T35)</f>
        <v>0</v>
      </c>
    </row>
    <row r="36" spans="1:22" ht="12.75" customHeight="1" x14ac:dyDescent="0.2">
      <c r="A36" s="13" t="s">
        <v>97</v>
      </c>
      <c r="B36" s="25"/>
      <c r="C36" s="28"/>
      <c r="D36" s="27">
        <f t="shared" si="18"/>
        <v>0</v>
      </c>
      <c r="E36" s="59"/>
      <c r="F36" s="27">
        <f t="shared" si="19"/>
        <v>0</v>
      </c>
      <c r="G36" s="28"/>
      <c r="H36" s="27">
        <f t="shared" si="20"/>
        <v>0</v>
      </c>
      <c r="I36" s="59"/>
      <c r="J36" s="27">
        <f t="shared" si="21"/>
        <v>0</v>
      </c>
      <c r="K36" s="28"/>
      <c r="L36" s="27">
        <f t="shared" si="22"/>
        <v>0</v>
      </c>
      <c r="M36" s="59"/>
      <c r="N36" s="27">
        <f t="shared" si="16"/>
        <v>0</v>
      </c>
      <c r="O36" s="28"/>
      <c r="P36" s="27">
        <f t="shared" si="23"/>
        <v>0</v>
      </c>
      <c r="Q36" s="59"/>
      <c r="R36" s="27">
        <f t="shared" si="17"/>
        <v>0</v>
      </c>
      <c r="S36" s="28"/>
      <c r="T36" s="27">
        <f t="shared" si="24"/>
        <v>0</v>
      </c>
      <c r="U36" s="59"/>
      <c r="V36" s="27">
        <f t="shared" si="25"/>
        <v>0</v>
      </c>
    </row>
    <row r="37" spans="1:22" ht="12.75" customHeight="1" x14ac:dyDescent="0.2">
      <c r="A37" s="13" t="s">
        <v>98</v>
      </c>
      <c r="B37" s="25"/>
      <c r="C37" s="28"/>
      <c r="D37" s="27">
        <f t="shared" si="18"/>
        <v>0</v>
      </c>
      <c r="E37" s="59"/>
      <c r="F37" s="27">
        <f t="shared" si="19"/>
        <v>0</v>
      </c>
      <c r="G37" s="28"/>
      <c r="H37" s="27">
        <f t="shared" si="20"/>
        <v>0</v>
      </c>
      <c r="I37" s="59"/>
      <c r="J37" s="27">
        <f t="shared" si="21"/>
        <v>0</v>
      </c>
      <c r="K37" s="28"/>
      <c r="L37" s="27">
        <f t="shared" si="22"/>
        <v>0</v>
      </c>
      <c r="M37" s="59"/>
      <c r="N37" s="27">
        <f t="shared" si="16"/>
        <v>0</v>
      </c>
      <c r="O37" s="28"/>
      <c r="P37" s="27">
        <f t="shared" si="23"/>
        <v>0</v>
      </c>
      <c r="Q37" s="59"/>
      <c r="R37" s="27">
        <f t="shared" si="17"/>
        <v>0</v>
      </c>
      <c r="S37" s="28"/>
      <c r="T37" s="27">
        <f t="shared" si="24"/>
        <v>0</v>
      </c>
      <c r="U37" s="59"/>
      <c r="V37" s="27">
        <f>SUM(D37,H37,L37,P37,T37)</f>
        <v>0</v>
      </c>
    </row>
    <row r="38" spans="1:22" ht="12.75" customHeight="1" x14ac:dyDescent="0.2">
      <c r="A38" s="13" t="s">
        <v>99</v>
      </c>
      <c r="B38" s="25"/>
      <c r="C38" s="28"/>
      <c r="D38" s="27">
        <f t="shared" si="18"/>
        <v>0</v>
      </c>
      <c r="E38" s="59"/>
      <c r="F38" s="27">
        <f t="shared" si="19"/>
        <v>0</v>
      </c>
      <c r="G38" s="28"/>
      <c r="H38" s="27">
        <f t="shared" si="20"/>
        <v>0</v>
      </c>
      <c r="I38" s="59"/>
      <c r="J38" s="27">
        <f t="shared" si="21"/>
        <v>0</v>
      </c>
      <c r="K38" s="28"/>
      <c r="L38" s="27">
        <f t="shared" si="22"/>
        <v>0</v>
      </c>
      <c r="M38" s="59"/>
      <c r="N38" s="27">
        <f t="shared" si="16"/>
        <v>0</v>
      </c>
      <c r="O38" s="28"/>
      <c r="P38" s="27">
        <f t="shared" si="23"/>
        <v>0</v>
      </c>
      <c r="Q38" s="59"/>
      <c r="R38" s="27">
        <f t="shared" si="17"/>
        <v>0</v>
      </c>
      <c r="S38" s="28"/>
      <c r="T38" s="27">
        <f t="shared" si="24"/>
        <v>0</v>
      </c>
      <c r="U38" s="59"/>
      <c r="V38" s="27">
        <f t="shared" si="25"/>
        <v>0</v>
      </c>
    </row>
    <row r="39" spans="1:22" ht="12.75" customHeight="1" x14ac:dyDescent="0.2">
      <c r="A39" s="13" t="s">
        <v>100</v>
      </c>
      <c r="B39" s="25"/>
      <c r="C39" s="28"/>
      <c r="D39" s="27">
        <f t="shared" si="18"/>
        <v>0</v>
      </c>
      <c r="E39" s="59"/>
      <c r="F39" s="27">
        <f t="shared" si="19"/>
        <v>0</v>
      </c>
      <c r="G39" s="28"/>
      <c r="H39" s="27">
        <f t="shared" si="20"/>
        <v>0</v>
      </c>
      <c r="I39" s="59"/>
      <c r="J39" s="27">
        <f t="shared" si="21"/>
        <v>0</v>
      </c>
      <c r="K39" s="28"/>
      <c r="L39" s="27">
        <f t="shared" si="22"/>
        <v>0</v>
      </c>
      <c r="M39" s="59"/>
      <c r="N39" s="27">
        <f t="shared" si="16"/>
        <v>0</v>
      </c>
      <c r="O39" s="28"/>
      <c r="P39" s="27">
        <f t="shared" si="23"/>
        <v>0</v>
      </c>
      <c r="Q39" s="59"/>
      <c r="R39" s="27">
        <f t="shared" si="17"/>
        <v>0</v>
      </c>
      <c r="S39" s="28"/>
      <c r="T39" s="27">
        <f t="shared" si="24"/>
        <v>0</v>
      </c>
      <c r="U39" s="59"/>
      <c r="V39" s="27">
        <f t="shared" si="25"/>
        <v>0</v>
      </c>
    </row>
    <row r="40" spans="1:22" ht="12.75" customHeight="1" x14ac:dyDescent="0.2">
      <c r="A40" s="13" t="s">
        <v>101</v>
      </c>
      <c r="B40" s="25"/>
      <c r="C40" s="28"/>
      <c r="D40" s="27">
        <f t="shared" si="18"/>
        <v>0</v>
      </c>
      <c r="E40" s="59"/>
      <c r="F40" s="27">
        <f t="shared" si="19"/>
        <v>0</v>
      </c>
      <c r="G40" s="28"/>
      <c r="H40" s="27">
        <f t="shared" si="20"/>
        <v>0</v>
      </c>
      <c r="I40" s="59"/>
      <c r="J40" s="27">
        <f t="shared" si="21"/>
        <v>0</v>
      </c>
      <c r="K40" s="28"/>
      <c r="L40" s="27">
        <f t="shared" si="22"/>
        <v>0</v>
      </c>
      <c r="M40" s="59"/>
      <c r="N40" s="27">
        <f t="shared" si="16"/>
        <v>0</v>
      </c>
      <c r="O40" s="28"/>
      <c r="P40" s="27">
        <f t="shared" si="23"/>
        <v>0</v>
      </c>
      <c r="Q40" s="59"/>
      <c r="R40" s="27">
        <f t="shared" si="17"/>
        <v>0</v>
      </c>
      <c r="S40" s="28"/>
      <c r="T40" s="27">
        <f t="shared" si="24"/>
        <v>0</v>
      </c>
      <c r="U40" s="59"/>
      <c r="V40" s="27">
        <f t="shared" si="25"/>
        <v>0</v>
      </c>
    </row>
    <row r="41" spans="1:22" ht="12.75" customHeight="1" x14ac:dyDescent="0.2">
      <c r="A41" s="13" t="s">
        <v>102</v>
      </c>
      <c r="B41" s="25"/>
      <c r="C41" s="28"/>
      <c r="D41" s="27">
        <f t="shared" si="18"/>
        <v>0</v>
      </c>
      <c r="E41" s="59"/>
      <c r="F41" s="27">
        <f t="shared" si="19"/>
        <v>0</v>
      </c>
      <c r="G41" s="28"/>
      <c r="H41" s="27">
        <f t="shared" si="20"/>
        <v>0</v>
      </c>
      <c r="I41" s="59"/>
      <c r="J41" s="27">
        <f t="shared" si="21"/>
        <v>0</v>
      </c>
      <c r="K41" s="28"/>
      <c r="L41" s="27">
        <f t="shared" si="22"/>
        <v>0</v>
      </c>
      <c r="M41" s="59"/>
      <c r="N41" s="27">
        <f t="shared" si="16"/>
        <v>0</v>
      </c>
      <c r="O41" s="28"/>
      <c r="P41" s="27">
        <f t="shared" si="23"/>
        <v>0</v>
      </c>
      <c r="Q41" s="59"/>
      <c r="R41" s="27">
        <f t="shared" si="17"/>
        <v>0</v>
      </c>
      <c r="S41" s="28"/>
      <c r="T41" s="27">
        <f t="shared" si="24"/>
        <v>0</v>
      </c>
      <c r="U41" s="59"/>
      <c r="V41" s="27">
        <f t="shared" si="25"/>
        <v>0</v>
      </c>
    </row>
    <row r="42" spans="1:22" ht="12.75" customHeight="1" x14ac:dyDescent="0.2">
      <c r="A42" s="13" t="s">
        <v>103</v>
      </c>
      <c r="B42" s="25"/>
      <c r="C42" s="28"/>
      <c r="D42" s="27">
        <f t="shared" si="18"/>
        <v>0</v>
      </c>
      <c r="E42" s="59"/>
      <c r="F42" s="27">
        <f t="shared" si="19"/>
        <v>0</v>
      </c>
      <c r="G42" s="28"/>
      <c r="H42" s="27">
        <f t="shared" si="20"/>
        <v>0</v>
      </c>
      <c r="I42" s="59"/>
      <c r="J42" s="27">
        <f t="shared" si="21"/>
        <v>0</v>
      </c>
      <c r="K42" s="28"/>
      <c r="L42" s="27">
        <f t="shared" si="22"/>
        <v>0</v>
      </c>
      <c r="M42" s="59"/>
      <c r="N42" s="27">
        <f t="shared" si="16"/>
        <v>0</v>
      </c>
      <c r="O42" s="28"/>
      <c r="P42" s="27">
        <f t="shared" si="23"/>
        <v>0</v>
      </c>
      <c r="Q42" s="59"/>
      <c r="R42" s="27">
        <f t="shared" si="17"/>
        <v>0</v>
      </c>
      <c r="S42" s="28"/>
      <c r="T42" s="27">
        <f t="shared" si="24"/>
        <v>0</v>
      </c>
      <c r="U42" s="59"/>
      <c r="V42" s="27">
        <f t="shared" si="25"/>
        <v>0</v>
      </c>
    </row>
    <row r="43" spans="1:22" ht="12.75" customHeight="1" x14ac:dyDescent="0.2">
      <c r="A43" s="13" t="s">
        <v>104</v>
      </c>
      <c r="B43" s="25"/>
      <c r="C43" s="28"/>
      <c r="D43" s="27">
        <f t="shared" si="18"/>
        <v>0</v>
      </c>
      <c r="E43" s="59"/>
      <c r="F43" s="27">
        <f t="shared" si="19"/>
        <v>0</v>
      </c>
      <c r="G43" s="28"/>
      <c r="H43" s="27">
        <f t="shared" si="20"/>
        <v>0</v>
      </c>
      <c r="I43" s="59"/>
      <c r="J43" s="27">
        <f t="shared" si="21"/>
        <v>0</v>
      </c>
      <c r="K43" s="28"/>
      <c r="L43" s="27">
        <f t="shared" si="22"/>
        <v>0</v>
      </c>
      <c r="M43" s="59"/>
      <c r="N43" s="27">
        <f t="shared" si="16"/>
        <v>0</v>
      </c>
      <c r="O43" s="28"/>
      <c r="P43" s="27">
        <f t="shared" si="23"/>
        <v>0</v>
      </c>
      <c r="Q43" s="59"/>
      <c r="R43" s="27">
        <f t="shared" si="17"/>
        <v>0</v>
      </c>
      <c r="S43" s="28"/>
      <c r="T43" s="27">
        <f t="shared" si="24"/>
        <v>0</v>
      </c>
      <c r="U43" s="59"/>
      <c r="V43" s="27">
        <f t="shared" si="25"/>
        <v>0</v>
      </c>
    </row>
    <row r="44" spans="1:22" ht="12.75" customHeight="1" x14ac:dyDescent="0.2">
      <c r="A44" s="10"/>
      <c r="B44" s="13"/>
      <c r="C44" s="13"/>
      <c r="D44" s="16"/>
      <c r="E44" s="60"/>
      <c r="F44" s="17"/>
      <c r="G44" s="10"/>
      <c r="H44" s="16"/>
      <c r="I44" s="60"/>
      <c r="J44" s="17"/>
      <c r="K44" s="10"/>
      <c r="L44" s="16"/>
      <c r="M44" s="60"/>
      <c r="N44" s="13"/>
      <c r="O44" s="10"/>
      <c r="P44" s="16"/>
      <c r="Q44" s="60"/>
      <c r="R44" s="13"/>
      <c r="S44" s="10"/>
      <c r="T44" s="16"/>
      <c r="U44" s="60"/>
      <c r="V44" s="17"/>
    </row>
    <row r="45" spans="1:22" ht="12.75" customHeight="1" x14ac:dyDescent="0.2">
      <c r="A45" s="51" t="s">
        <v>110</v>
      </c>
      <c r="B45" s="52"/>
      <c r="C45" s="51"/>
      <c r="D45" s="53">
        <f>SUM(D34:D44)</f>
        <v>0</v>
      </c>
      <c r="E45" s="60"/>
      <c r="F45" s="44"/>
      <c r="G45" s="51"/>
      <c r="H45" s="53">
        <f>SUM(H34:H44)</f>
        <v>0</v>
      </c>
      <c r="I45" s="60"/>
      <c r="J45" s="44"/>
      <c r="K45" s="51"/>
      <c r="L45" s="53">
        <f>SUM(L34:L44)</f>
        <v>0</v>
      </c>
      <c r="M45" s="60"/>
      <c r="N45" s="41"/>
      <c r="O45" s="51"/>
      <c r="P45" s="53">
        <f>SUM(P34:P44)</f>
        <v>0</v>
      </c>
      <c r="Q45" s="60"/>
      <c r="R45" s="41"/>
      <c r="S45" s="51"/>
      <c r="T45" s="53">
        <f>SUM(T34:T44)</f>
        <v>0</v>
      </c>
      <c r="U45" s="60"/>
      <c r="V45" s="53">
        <f>SUM(D45,H45,L45,P45,T45)</f>
        <v>0</v>
      </c>
    </row>
    <row r="46" spans="1:22" ht="12.75" customHeight="1" x14ac:dyDescent="0.2">
      <c r="A46" s="10" t="s">
        <v>17</v>
      </c>
      <c r="B46" s="10" t="s">
        <v>13</v>
      </c>
      <c r="C46" s="10" t="s">
        <v>16</v>
      </c>
      <c r="D46" s="10" t="s">
        <v>14</v>
      </c>
      <c r="E46" s="60"/>
      <c r="F46" s="10" t="s">
        <v>13</v>
      </c>
      <c r="G46" s="10" t="s">
        <v>16</v>
      </c>
      <c r="H46" s="10" t="s">
        <v>14</v>
      </c>
      <c r="I46" s="60"/>
      <c r="J46" s="10" t="s">
        <v>13</v>
      </c>
      <c r="K46" s="10" t="s">
        <v>16</v>
      </c>
      <c r="L46" s="10" t="s">
        <v>14</v>
      </c>
      <c r="M46" s="60"/>
      <c r="N46" s="10" t="s">
        <v>13</v>
      </c>
      <c r="O46" s="10" t="s">
        <v>16</v>
      </c>
      <c r="P46" s="10" t="s">
        <v>14</v>
      </c>
      <c r="Q46" s="60"/>
      <c r="R46" s="10" t="s">
        <v>13</v>
      </c>
      <c r="S46" s="10" t="s">
        <v>16</v>
      </c>
      <c r="T46" s="10" t="s">
        <v>14</v>
      </c>
      <c r="U46" s="60"/>
      <c r="V46" s="16"/>
    </row>
    <row r="47" spans="1:22" ht="12.75" customHeight="1" x14ac:dyDescent="0.2">
      <c r="A47" s="29" t="s">
        <v>18</v>
      </c>
      <c r="B47" s="25"/>
      <c r="C47" s="28"/>
      <c r="D47" s="27">
        <f>(B47/12)*C47</f>
        <v>0</v>
      </c>
      <c r="E47" s="59"/>
      <c r="F47" s="27">
        <f t="shared" ref="F47:F56" si="26">B47*(1+$B$6)</f>
        <v>0</v>
      </c>
      <c r="G47" s="28"/>
      <c r="H47" s="27">
        <f>(F47/12)*G47</f>
        <v>0</v>
      </c>
      <c r="I47" s="59"/>
      <c r="J47" s="27">
        <f t="shared" ref="J47:J56" si="27">F47*(1+$B$6)</f>
        <v>0</v>
      </c>
      <c r="K47" s="28"/>
      <c r="L47" s="27">
        <f>(J47/12)*K47</f>
        <v>0</v>
      </c>
      <c r="M47" s="59"/>
      <c r="N47" s="27">
        <f t="shared" ref="N47:N56" si="28">J47*(1+$B$6)</f>
        <v>0</v>
      </c>
      <c r="O47" s="28"/>
      <c r="P47" s="27">
        <f>(N47/12)*O47</f>
        <v>0</v>
      </c>
      <c r="Q47" s="59"/>
      <c r="R47" s="27">
        <f t="shared" ref="R47:R56" si="29">N47*(1+$B$6)</f>
        <v>0</v>
      </c>
      <c r="S47" s="28"/>
      <c r="T47" s="27">
        <f>(R47/12)*S47</f>
        <v>0</v>
      </c>
      <c r="U47" s="59"/>
      <c r="V47" s="27">
        <f>SUM(D47,H47,L47,P47,T47)</f>
        <v>0</v>
      </c>
    </row>
    <row r="48" spans="1:22" ht="12.75" customHeight="1" x14ac:dyDescent="0.2">
      <c r="A48" s="29" t="s">
        <v>19</v>
      </c>
      <c r="B48" s="25"/>
      <c r="C48" s="28"/>
      <c r="D48" s="27">
        <f t="shared" ref="D48:D56" si="30">(B48/12)*C48</f>
        <v>0</v>
      </c>
      <c r="E48" s="59"/>
      <c r="F48" s="27">
        <f t="shared" si="26"/>
        <v>0</v>
      </c>
      <c r="G48" s="28"/>
      <c r="H48" s="27">
        <f t="shared" ref="H48:H56" si="31">(F48/12)*G48</f>
        <v>0</v>
      </c>
      <c r="I48" s="59"/>
      <c r="J48" s="27">
        <f t="shared" si="27"/>
        <v>0</v>
      </c>
      <c r="K48" s="28"/>
      <c r="L48" s="27">
        <f t="shared" ref="L48:L56" si="32">(J48/12)*K48</f>
        <v>0</v>
      </c>
      <c r="M48" s="59"/>
      <c r="N48" s="27">
        <f t="shared" si="28"/>
        <v>0</v>
      </c>
      <c r="O48" s="28"/>
      <c r="P48" s="27">
        <f t="shared" ref="P48:P56" si="33">(N48/12)*O48</f>
        <v>0</v>
      </c>
      <c r="Q48" s="59"/>
      <c r="R48" s="27">
        <f t="shared" si="29"/>
        <v>0</v>
      </c>
      <c r="S48" s="28"/>
      <c r="T48" s="27">
        <f t="shared" ref="T48:T56" si="34">(R48/12)*S48</f>
        <v>0</v>
      </c>
      <c r="U48" s="59"/>
      <c r="V48" s="27">
        <f>SUM(D48,H48,L48,P48,T48)</f>
        <v>0</v>
      </c>
    </row>
    <row r="49" spans="1:22" ht="12.75" customHeight="1" x14ac:dyDescent="0.2">
      <c r="A49" s="29" t="s">
        <v>61</v>
      </c>
      <c r="B49" s="25"/>
      <c r="C49" s="28"/>
      <c r="D49" s="27">
        <f t="shared" si="30"/>
        <v>0</v>
      </c>
      <c r="E49" s="59"/>
      <c r="F49" s="27">
        <f t="shared" si="26"/>
        <v>0</v>
      </c>
      <c r="G49" s="28"/>
      <c r="H49" s="27">
        <f t="shared" si="31"/>
        <v>0</v>
      </c>
      <c r="I49" s="59"/>
      <c r="J49" s="27">
        <f t="shared" si="27"/>
        <v>0</v>
      </c>
      <c r="K49" s="28"/>
      <c r="L49" s="27">
        <f t="shared" si="32"/>
        <v>0</v>
      </c>
      <c r="M49" s="59"/>
      <c r="N49" s="27">
        <f t="shared" si="28"/>
        <v>0</v>
      </c>
      <c r="O49" s="28"/>
      <c r="P49" s="27">
        <f t="shared" si="33"/>
        <v>0</v>
      </c>
      <c r="Q49" s="59"/>
      <c r="R49" s="27">
        <f t="shared" si="29"/>
        <v>0</v>
      </c>
      <c r="S49" s="28"/>
      <c r="T49" s="27">
        <f t="shared" si="34"/>
        <v>0</v>
      </c>
      <c r="U49" s="59"/>
      <c r="V49" s="27">
        <f t="shared" ref="V49" si="35">SUM(D49,H49,L49,P49,T49)</f>
        <v>0</v>
      </c>
    </row>
    <row r="50" spans="1:22" ht="12.75" customHeight="1" x14ac:dyDescent="0.2">
      <c r="A50" s="29" t="s">
        <v>62</v>
      </c>
      <c r="B50" s="25"/>
      <c r="C50" s="28"/>
      <c r="D50" s="27">
        <f t="shared" si="30"/>
        <v>0</v>
      </c>
      <c r="E50" s="59"/>
      <c r="F50" s="27">
        <f t="shared" si="26"/>
        <v>0</v>
      </c>
      <c r="G50" s="28"/>
      <c r="H50" s="27">
        <f t="shared" si="31"/>
        <v>0</v>
      </c>
      <c r="I50" s="59"/>
      <c r="J50" s="27">
        <f t="shared" si="27"/>
        <v>0</v>
      </c>
      <c r="K50" s="28"/>
      <c r="L50" s="27">
        <f t="shared" si="32"/>
        <v>0</v>
      </c>
      <c r="M50" s="59"/>
      <c r="N50" s="27">
        <f t="shared" si="28"/>
        <v>0</v>
      </c>
      <c r="O50" s="28"/>
      <c r="P50" s="27">
        <f t="shared" si="33"/>
        <v>0</v>
      </c>
      <c r="Q50" s="59"/>
      <c r="R50" s="27">
        <f t="shared" si="29"/>
        <v>0</v>
      </c>
      <c r="S50" s="28"/>
      <c r="T50" s="27">
        <f t="shared" si="34"/>
        <v>0</v>
      </c>
      <c r="U50" s="59"/>
      <c r="V50" s="27">
        <f t="shared" ref="V50:V56" si="36">SUM(D50,H50,L50,P50,T50)</f>
        <v>0</v>
      </c>
    </row>
    <row r="51" spans="1:22" ht="12.75" customHeight="1" x14ac:dyDescent="0.2">
      <c r="A51" s="29" t="s">
        <v>63</v>
      </c>
      <c r="B51" s="25"/>
      <c r="C51" s="28"/>
      <c r="D51" s="27">
        <f t="shared" si="30"/>
        <v>0</v>
      </c>
      <c r="E51" s="59"/>
      <c r="F51" s="27">
        <f t="shared" si="26"/>
        <v>0</v>
      </c>
      <c r="G51" s="28"/>
      <c r="H51" s="27">
        <f t="shared" si="31"/>
        <v>0</v>
      </c>
      <c r="I51" s="59"/>
      <c r="J51" s="27">
        <f t="shared" si="27"/>
        <v>0</v>
      </c>
      <c r="K51" s="28"/>
      <c r="L51" s="27">
        <f t="shared" si="32"/>
        <v>0</v>
      </c>
      <c r="M51" s="59"/>
      <c r="N51" s="27">
        <f t="shared" si="28"/>
        <v>0</v>
      </c>
      <c r="O51" s="28"/>
      <c r="P51" s="27">
        <f t="shared" si="33"/>
        <v>0</v>
      </c>
      <c r="Q51" s="59"/>
      <c r="R51" s="27">
        <f t="shared" si="29"/>
        <v>0</v>
      </c>
      <c r="S51" s="28"/>
      <c r="T51" s="27">
        <f t="shared" si="34"/>
        <v>0</v>
      </c>
      <c r="U51" s="59"/>
      <c r="V51" s="27">
        <f t="shared" si="36"/>
        <v>0</v>
      </c>
    </row>
    <row r="52" spans="1:22" ht="12.75" customHeight="1" x14ac:dyDescent="0.2">
      <c r="A52" s="29" t="s">
        <v>64</v>
      </c>
      <c r="B52" s="25"/>
      <c r="C52" s="28"/>
      <c r="D52" s="27">
        <f t="shared" si="30"/>
        <v>0</v>
      </c>
      <c r="E52" s="59"/>
      <c r="F52" s="27">
        <f t="shared" si="26"/>
        <v>0</v>
      </c>
      <c r="G52" s="28"/>
      <c r="H52" s="27">
        <f t="shared" si="31"/>
        <v>0</v>
      </c>
      <c r="I52" s="59"/>
      <c r="J52" s="27">
        <f t="shared" si="27"/>
        <v>0</v>
      </c>
      <c r="K52" s="28"/>
      <c r="L52" s="27">
        <f t="shared" si="32"/>
        <v>0</v>
      </c>
      <c r="M52" s="59"/>
      <c r="N52" s="27">
        <f t="shared" si="28"/>
        <v>0</v>
      </c>
      <c r="O52" s="28"/>
      <c r="P52" s="27">
        <f t="shared" si="33"/>
        <v>0</v>
      </c>
      <c r="Q52" s="59"/>
      <c r="R52" s="27">
        <f t="shared" si="29"/>
        <v>0</v>
      </c>
      <c r="S52" s="28"/>
      <c r="T52" s="27">
        <f t="shared" si="34"/>
        <v>0</v>
      </c>
      <c r="U52" s="59"/>
      <c r="V52" s="27">
        <f t="shared" si="36"/>
        <v>0</v>
      </c>
    </row>
    <row r="53" spans="1:22" ht="12.75" customHeight="1" x14ac:dyDescent="0.2">
      <c r="A53" s="29" t="s">
        <v>65</v>
      </c>
      <c r="B53" s="25"/>
      <c r="C53" s="28"/>
      <c r="D53" s="27">
        <f t="shared" si="30"/>
        <v>0</v>
      </c>
      <c r="E53" s="59"/>
      <c r="F53" s="27">
        <f t="shared" si="26"/>
        <v>0</v>
      </c>
      <c r="G53" s="28"/>
      <c r="H53" s="27">
        <f t="shared" si="31"/>
        <v>0</v>
      </c>
      <c r="I53" s="59"/>
      <c r="J53" s="27">
        <f t="shared" si="27"/>
        <v>0</v>
      </c>
      <c r="K53" s="28"/>
      <c r="L53" s="27">
        <f t="shared" si="32"/>
        <v>0</v>
      </c>
      <c r="M53" s="59"/>
      <c r="N53" s="27">
        <f t="shared" si="28"/>
        <v>0</v>
      </c>
      <c r="O53" s="28"/>
      <c r="P53" s="27">
        <f t="shared" si="33"/>
        <v>0</v>
      </c>
      <c r="Q53" s="59"/>
      <c r="R53" s="27">
        <f t="shared" si="29"/>
        <v>0</v>
      </c>
      <c r="S53" s="28"/>
      <c r="T53" s="27">
        <f t="shared" si="34"/>
        <v>0</v>
      </c>
      <c r="U53" s="59"/>
      <c r="V53" s="27">
        <f t="shared" si="36"/>
        <v>0</v>
      </c>
    </row>
    <row r="54" spans="1:22" ht="12.75" customHeight="1" x14ac:dyDescent="0.2">
      <c r="A54" s="29" t="s">
        <v>66</v>
      </c>
      <c r="B54" s="25"/>
      <c r="C54" s="28"/>
      <c r="D54" s="27">
        <f t="shared" si="30"/>
        <v>0</v>
      </c>
      <c r="E54" s="59"/>
      <c r="F54" s="27">
        <f t="shared" si="26"/>
        <v>0</v>
      </c>
      <c r="G54" s="28"/>
      <c r="H54" s="27">
        <f t="shared" si="31"/>
        <v>0</v>
      </c>
      <c r="I54" s="59"/>
      <c r="J54" s="27">
        <f t="shared" si="27"/>
        <v>0</v>
      </c>
      <c r="K54" s="28"/>
      <c r="L54" s="27">
        <f t="shared" si="32"/>
        <v>0</v>
      </c>
      <c r="M54" s="59"/>
      <c r="N54" s="27">
        <f t="shared" si="28"/>
        <v>0</v>
      </c>
      <c r="O54" s="28"/>
      <c r="P54" s="27">
        <f t="shared" si="33"/>
        <v>0</v>
      </c>
      <c r="Q54" s="59"/>
      <c r="R54" s="27">
        <f t="shared" si="29"/>
        <v>0</v>
      </c>
      <c r="S54" s="28"/>
      <c r="T54" s="27">
        <f t="shared" si="34"/>
        <v>0</v>
      </c>
      <c r="U54" s="59"/>
      <c r="V54" s="27">
        <f t="shared" si="36"/>
        <v>0</v>
      </c>
    </row>
    <row r="55" spans="1:22" ht="12.75" customHeight="1" x14ac:dyDescent="0.2">
      <c r="A55" s="29" t="s">
        <v>67</v>
      </c>
      <c r="B55" s="25"/>
      <c r="C55" s="28"/>
      <c r="D55" s="27">
        <f t="shared" si="30"/>
        <v>0</v>
      </c>
      <c r="E55" s="59"/>
      <c r="F55" s="27">
        <f t="shared" si="26"/>
        <v>0</v>
      </c>
      <c r="G55" s="28"/>
      <c r="H55" s="27">
        <f t="shared" si="31"/>
        <v>0</v>
      </c>
      <c r="I55" s="59"/>
      <c r="J55" s="27">
        <f t="shared" si="27"/>
        <v>0</v>
      </c>
      <c r="K55" s="28"/>
      <c r="L55" s="27">
        <f t="shared" si="32"/>
        <v>0</v>
      </c>
      <c r="M55" s="59"/>
      <c r="N55" s="27">
        <f t="shared" si="28"/>
        <v>0</v>
      </c>
      <c r="O55" s="28"/>
      <c r="P55" s="27">
        <f t="shared" si="33"/>
        <v>0</v>
      </c>
      <c r="Q55" s="59"/>
      <c r="R55" s="27">
        <f t="shared" si="29"/>
        <v>0</v>
      </c>
      <c r="S55" s="28"/>
      <c r="T55" s="27">
        <f t="shared" si="34"/>
        <v>0</v>
      </c>
      <c r="U55" s="59"/>
      <c r="V55" s="27">
        <f t="shared" si="36"/>
        <v>0</v>
      </c>
    </row>
    <row r="56" spans="1:22" ht="12.75" customHeight="1" x14ac:dyDescent="0.2">
      <c r="A56" s="29" t="s">
        <v>111</v>
      </c>
      <c r="B56" s="25"/>
      <c r="C56" s="28"/>
      <c r="D56" s="27">
        <f t="shared" si="30"/>
        <v>0</v>
      </c>
      <c r="E56" s="59"/>
      <c r="F56" s="27">
        <f t="shared" si="26"/>
        <v>0</v>
      </c>
      <c r="G56" s="28"/>
      <c r="H56" s="27">
        <f t="shared" si="31"/>
        <v>0</v>
      </c>
      <c r="I56" s="59"/>
      <c r="J56" s="27">
        <f t="shared" si="27"/>
        <v>0</v>
      </c>
      <c r="K56" s="28"/>
      <c r="L56" s="27">
        <f t="shared" si="32"/>
        <v>0</v>
      </c>
      <c r="M56" s="59"/>
      <c r="N56" s="27">
        <f t="shared" si="28"/>
        <v>0</v>
      </c>
      <c r="O56" s="28"/>
      <c r="P56" s="27">
        <f t="shared" si="33"/>
        <v>0</v>
      </c>
      <c r="Q56" s="59"/>
      <c r="R56" s="27">
        <f t="shared" si="29"/>
        <v>0</v>
      </c>
      <c r="S56" s="28"/>
      <c r="T56" s="27">
        <f t="shared" si="34"/>
        <v>0</v>
      </c>
      <c r="U56" s="59"/>
      <c r="V56" s="27">
        <f t="shared" si="36"/>
        <v>0</v>
      </c>
    </row>
    <row r="57" spans="1:22" ht="12.75" customHeight="1" x14ac:dyDescent="0.2">
      <c r="A57" s="29"/>
      <c r="B57" s="13"/>
      <c r="C57" s="13"/>
      <c r="D57" s="16"/>
      <c r="E57" s="60"/>
      <c r="F57" s="17"/>
      <c r="G57" s="10"/>
      <c r="H57" s="16"/>
      <c r="I57" s="60"/>
      <c r="J57" s="17"/>
      <c r="K57" s="10"/>
      <c r="L57" s="16"/>
      <c r="M57" s="60"/>
      <c r="N57" s="13"/>
      <c r="O57" s="10"/>
      <c r="P57" s="16"/>
      <c r="Q57" s="60"/>
      <c r="R57" s="13"/>
      <c r="S57" s="10"/>
      <c r="T57" s="16"/>
      <c r="U57" s="60"/>
      <c r="V57" s="17"/>
    </row>
    <row r="58" spans="1:22" ht="12.75" customHeight="1" x14ac:dyDescent="0.2">
      <c r="A58" s="51" t="s">
        <v>20</v>
      </c>
      <c r="B58" s="52"/>
      <c r="C58" s="51"/>
      <c r="D58" s="53">
        <f>SUM(D47:D57)</f>
        <v>0</v>
      </c>
      <c r="E58" s="60"/>
      <c r="F58" s="44"/>
      <c r="G58" s="51"/>
      <c r="H58" s="53">
        <f>SUM(H47:H57)</f>
        <v>0</v>
      </c>
      <c r="I58" s="60"/>
      <c r="J58" s="44"/>
      <c r="K58" s="51"/>
      <c r="L58" s="53">
        <f>SUM(L47:L57)</f>
        <v>0</v>
      </c>
      <c r="M58" s="60"/>
      <c r="N58" s="41"/>
      <c r="O58" s="51"/>
      <c r="P58" s="53">
        <f>SUM(P47:P57)</f>
        <v>0</v>
      </c>
      <c r="Q58" s="60"/>
      <c r="R58" s="41"/>
      <c r="S58" s="51"/>
      <c r="T58" s="53">
        <f>SUM(T47:T57)</f>
        <v>0</v>
      </c>
      <c r="U58" s="60"/>
      <c r="V58" s="53">
        <f>SUM(D58,H58,L58,P58,T58)</f>
        <v>0</v>
      </c>
    </row>
    <row r="59" spans="1:22" ht="12.75" customHeight="1" x14ac:dyDescent="0.2">
      <c r="A59" s="10" t="s">
        <v>113</v>
      </c>
      <c r="B59" s="10" t="s">
        <v>13</v>
      </c>
      <c r="C59" s="10" t="s">
        <v>16</v>
      </c>
      <c r="D59" s="10" t="s">
        <v>14</v>
      </c>
      <c r="E59" s="60"/>
      <c r="F59" s="10" t="s">
        <v>13</v>
      </c>
      <c r="G59" s="10" t="s">
        <v>16</v>
      </c>
      <c r="H59" s="10" t="s">
        <v>14</v>
      </c>
      <c r="I59" s="60"/>
      <c r="J59" s="10" t="s">
        <v>13</v>
      </c>
      <c r="K59" s="10" t="s">
        <v>16</v>
      </c>
      <c r="L59" s="10" t="s">
        <v>14</v>
      </c>
      <c r="M59" s="60"/>
      <c r="N59" s="10" t="s">
        <v>13</v>
      </c>
      <c r="O59" s="10" t="s">
        <v>16</v>
      </c>
      <c r="P59" s="10" t="s">
        <v>14</v>
      </c>
      <c r="Q59" s="60"/>
      <c r="R59" s="10" t="s">
        <v>13</v>
      </c>
      <c r="S59" s="10" t="s">
        <v>16</v>
      </c>
      <c r="T59" s="10" t="s">
        <v>14</v>
      </c>
      <c r="U59" s="60"/>
      <c r="V59" s="16"/>
    </row>
    <row r="60" spans="1:22" ht="12.75" customHeight="1" x14ac:dyDescent="0.2">
      <c r="A60" s="29" t="s">
        <v>22</v>
      </c>
      <c r="B60" s="25"/>
      <c r="C60" s="28"/>
      <c r="D60" s="27">
        <f>(B60/12)*C60</f>
        <v>0</v>
      </c>
      <c r="E60" s="59"/>
      <c r="F60" s="27">
        <f>B60*(1+$B$6)</f>
        <v>0</v>
      </c>
      <c r="G60" s="28"/>
      <c r="H60" s="27">
        <f>(F60/12)*G60</f>
        <v>0</v>
      </c>
      <c r="I60" s="59"/>
      <c r="J60" s="27">
        <f t="shared" ref="J60:J69" si="37">F60*(1+$B$6)</f>
        <v>0</v>
      </c>
      <c r="K60" s="28"/>
      <c r="L60" s="27">
        <f>(J60/12)*K60</f>
        <v>0</v>
      </c>
      <c r="M60" s="59"/>
      <c r="N60" s="27">
        <f t="shared" ref="N60:N69" si="38">J60*(1+$B$6)</f>
        <v>0</v>
      </c>
      <c r="O60" s="28"/>
      <c r="P60" s="27">
        <f>(N60/12)*O60</f>
        <v>0</v>
      </c>
      <c r="Q60" s="59"/>
      <c r="R60" s="27">
        <f t="shared" ref="R60:R69" si="39">N60*(1+$B$6)</f>
        <v>0</v>
      </c>
      <c r="S60" s="28"/>
      <c r="T60" s="27">
        <f>(R60/12)*S60</f>
        <v>0</v>
      </c>
      <c r="U60" s="59"/>
      <c r="V60" s="27">
        <f>SUM(D60,H60,L60,P60,T60)</f>
        <v>0</v>
      </c>
    </row>
    <row r="61" spans="1:22" ht="12.75" customHeight="1" x14ac:dyDescent="0.2">
      <c r="A61" s="29" t="s">
        <v>23</v>
      </c>
      <c r="B61" s="25"/>
      <c r="C61" s="28"/>
      <c r="D61" s="27">
        <f t="shared" ref="D61:D69" si="40">(B61/12)*C61</f>
        <v>0</v>
      </c>
      <c r="E61" s="59"/>
      <c r="F61" s="27">
        <f t="shared" ref="F61:F69" si="41">B61*(1+$B$6)</f>
        <v>0</v>
      </c>
      <c r="G61" s="28"/>
      <c r="H61" s="27">
        <f t="shared" ref="H61:H69" si="42">(F61/12)*G61</f>
        <v>0</v>
      </c>
      <c r="I61" s="59"/>
      <c r="J61" s="27">
        <f t="shared" si="37"/>
        <v>0</v>
      </c>
      <c r="K61" s="28"/>
      <c r="L61" s="27">
        <f t="shared" ref="L61:L69" si="43">(J61/12)*K61</f>
        <v>0</v>
      </c>
      <c r="M61" s="59"/>
      <c r="N61" s="27">
        <f t="shared" si="38"/>
        <v>0</v>
      </c>
      <c r="O61" s="28"/>
      <c r="P61" s="27">
        <f t="shared" ref="P61:P69" si="44">(N61/12)*O61</f>
        <v>0</v>
      </c>
      <c r="Q61" s="59"/>
      <c r="R61" s="27">
        <f t="shared" si="39"/>
        <v>0</v>
      </c>
      <c r="S61" s="28"/>
      <c r="T61" s="27">
        <f t="shared" ref="T61:T69" si="45">(R61/12)*S61</f>
        <v>0</v>
      </c>
      <c r="U61" s="59"/>
      <c r="V61" s="27">
        <f t="shared" ref="V61:V69" si="46">SUM(D61,H61,L61,P61,T61)</f>
        <v>0</v>
      </c>
    </row>
    <row r="62" spans="1:22" ht="12.75" customHeight="1" x14ac:dyDescent="0.2">
      <c r="A62" s="29" t="s">
        <v>68</v>
      </c>
      <c r="B62" s="25"/>
      <c r="C62" s="28"/>
      <c r="D62" s="27">
        <f t="shared" si="40"/>
        <v>0</v>
      </c>
      <c r="E62" s="59"/>
      <c r="F62" s="27">
        <f t="shared" si="41"/>
        <v>0</v>
      </c>
      <c r="G62" s="28"/>
      <c r="H62" s="27">
        <f t="shared" si="42"/>
        <v>0</v>
      </c>
      <c r="I62" s="59"/>
      <c r="J62" s="27">
        <f t="shared" si="37"/>
        <v>0</v>
      </c>
      <c r="K62" s="28"/>
      <c r="L62" s="27">
        <f t="shared" si="43"/>
        <v>0</v>
      </c>
      <c r="M62" s="59"/>
      <c r="N62" s="27">
        <f t="shared" si="38"/>
        <v>0</v>
      </c>
      <c r="O62" s="28"/>
      <c r="P62" s="27">
        <f t="shared" si="44"/>
        <v>0</v>
      </c>
      <c r="Q62" s="59"/>
      <c r="R62" s="27">
        <f t="shared" si="39"/>
        <v>0</v>
      </c>
      <c r="S62" s="28"/>
      <c r="T62" s="27">
        <f t="shared" si="45"/>
        <v>0</v>
      </c>
      <c r="U62" s="59"/>
      <c r="V62" s="27">
        <f t="shared" si="46"/>
        <v>0</v>
      </c>
    </row>
    <row r="63" spans="1:22" ht="12.75" customHeight="1" x14ac:dyDescent="0.2">
      <c r="A63" s="29" t="s">
        <v>69</v>
      </c>
      <c r="B63" s="25"/>
      <c r="C63" s="28"/>
      <c r="D63" s="27">
        <f t="shared" si="40"/>
        <v>0</v>
      </c>
      <c r="E63" s="59"/>
      <c r="F63" s="27">
        <f t="shared" si="41"/>
        <v>0</v>
      </c>
      <c r="G63" s="28"/>
      <c r="H63" s="27">
        <f t="shared" si="42"/>
        <v>0</v>
      </c>
      <c r="I63" s="59"/>
      <c r="J63" s="27">
        <f t="shared" si="37"/>
        <v>0</v>
      </c>
      <c r="K63" s="28"/>
      <c r="L63" s="27">
        <f t="shared" si="43"/>
        <v>0</v>
      </c>
      <c r="M63" s="59"/>
      <c r="N63" s="27">
        <f t="shared" si="38"/>
        <v>0</v>
      </c>
      <c r="O63" s="28"/>
      <c r="P63" s="27">
        <f t="shared" si="44"/>
        <v>0</v>
      </c>
      <c r="Q63" s="59"/>
      <c r="R63" s="27">
        <f t="shared" si="39"/>
        <v>0</v>
      </c>
      <c r="S63" s="28"/>
      <c r="T63" s="27">
        <f t="shared" si="45"/>
        <v>0</v>
      </c>
      <c r="U63" s="59"/>
      <c r="V63" s="27">
        <f t="shared" si="46"/>
        <v>0</v>
      </c>
    </row>
    <row r="64" spans="1:22" ht="12.75" customHeight="1" x14ac:dyDescent="0.2">
      <c r="A64" s="29" t="s">
        <v>70</v>
      </c>
      <c r="B64" s="25"/>
      <c r="C64" s="28"/>
      <c r="D64" s="27">
        <f t="shared" si="40"/>
        <v>0</v>
      </c>
      <c r="E64" s="59"/>
      <c r="F64" s="27">
        <f t="shared" si="41"/>
        <v>0</v>
      </c>
      <c r="G64" s="28"/>
      <c r="H64" s="27">
        <f t="shared" si="42"/>
        <v>0</v>
      </c>
      <c r="I64" s="59"/>
      <c r="J64" s="27">
        <f t="shared" si="37"/>
        <v>0</v>
      </c>
      <c r="K64" s="28"/>
      <c r="L64" s="27">
        <f t="shared" si="43"/>
        <v>0</v>
      </c>
      <c r="M64" s="59"/>
      <c r="N64" s="27">
        <f t="shared" si="38"/>
        <v>0</v>
      </c>
      <c r="O64" s="28"/>
      <c r="P64" s="27">
        <f t="shared" si="44"/>
        <v>0</v>
      </c>
      <c r="Q64" s="59"/>
      <c r="R64" s="27">
        <f t="shared" si="39"/>
        <v>0</v>
      </c>
      <c r="S64" s="28"/>
      <c r="T64" s="27">
        <f t="shared" si="45"/>
        <v>0</v>
      </c>
      <c r="U64" s="59"/>
      <c r="V64" s="27">
        <f t="shared" si="46"/>
        <v>0</v>
      </c>
    </row>
    <row r="65" spans="1:22" ht="12.75" customHeight="1" x14ac:dyDescent="0.2">
      <c r="A65" s="29" t="s">
        <v>71</v>
      </c>
      <c r="B65" s="25"/>
      <c r="C65" s="28"/>
      <c r="D65" s="27">
        <f t="shared" si="40"/>
        <v>0</v>
      </c>
      <c r="E65" s="59"/>
      <c r="F65" s="27">
        <f t="shared" si="41"/>
        <v>0</v>
      </c>
      <c r="G65" s="28"/>
      <c r="H65" s="27">
        <f t="shared" si="42"/>
        <v>0</v>
      </c>
      <c r="I65" s="59"/>
      <c r="J65" s="27">
        <f t="shared" si="37"/>
        <v>0</v>
      </c>
      <c r="K65" s="28"/>
      <c r="L65" s="27">
        <f t="shared" si="43"/>
        <v>0</v>
      </c>
      <c r="M65" s="59"/>
      <c r="N65" s="27">
        <f t="shared" si="38"/>
        <v>0</v>
      </c>
      <c r="O65" s="28"/>
      <c r="P65" s="27">
        <f t="shared" si="44"/>
        <v>0</v>
      </c>
      <c r="Q65" s="59"/>
      <c r="R65" s="27">
        <f t="shared" si="39"/>
        <v>0</v>
      </c>
      <c r="S65" s="28"/>
      <c r="T65" s="27">
        <f t="shared" si="45"/>
        <v>0</v>
      </c>
      <c r="U65" s="59"/>
      <c r="V65" s="27">
        <f t="shared" si="46"/>
        <v>0</v>
      </c>
    </row>
    <row r="66" spans="1:22" ht="12.75" customHeight="1" x14ac:dyDescent="0.2">
      <c r="A66" s="29" t="s">
        <v>72</v>
      </c>
      <c r="B66" s="25"/>
      <c r="C66" s="28"/>
      <c r="D66" s="27">
        <f t="shared" si="40"/>
        <v>0</v>
      </c>
      <c r="E66" s="59"/>
      <c r="F66" s="27">
        <f t="shared" si="41"/>
        <v>0</v>
      </c>
      <c r="G66" s="28"/>
      <c r="H66" s="27">
        <f t="shared" si="42"/>
        <v>0</v>
      </c>
      <c r="I66" s="59"/>
      <c r="J66" s="27">
        <f t="shared" si="37"/>
        <v>0</v>
      </c>
      <c r="K66" s="28"/>
      <c r="L66" s="27">
        <f t="shared" si="43"/>
        <v>0</v>
      </c>
      <c r="M66" s="59"/>
      <c r="N66" s="27">
        <f t="shared" si="38"/>
        <v>0</v>
      </c>
      <c r="O66" s="28"/>
      <c r="P66" s="27">
        <f t="shared" si="44"/>
        <v>0</v>
      </c>
      <c r="Q66" s="59"/>
      <c r="R66" s="27">
        <f t="shared" si="39"/>
        <v>0</v>
      </c>
      <c r="S66" s="28"/>
      <c r="T66" s="27">
        <f t="shared" si="45"/>
        <v>0</v>
      </c>
      <c r="U66" s="59"/>
      <c r="V66" s="27">
        <f t="shared" si="46"/>
        <v>0</v>
      </c>
    </row>
    <row r="67" spans="1:22" ht="12.75" customHeight="1" x14ac:dyDescent="0.2">
      <c r="A67" s="29" t="s">
        <v>73</v>
      </c>
      <c r="B67" s="25"/>
      <c r="C67" s="28"/>
      <c r="D67" s="27">
        <f t="shared" si="40"/>
        <v>0</v>
      </c>
      <c r="E67" s="59"/>
      <c r="F67" s="27">
        <f t="shared" si="41"/>
        <v>0</v>
      </c>
      <c r="G67" s="28"/>
      <c r="H67" s="27">
        <f t="shared" si="42"/>
        <v>0</v>
      </c>
      <c r="I67" s="59"/>
      <c r="J67" s="27">
        <f t="shared" si="37"/>
        <v>0</v>
      </c>
      <c r="K67" s="28"/>
      <c r="L67" s="27">
        <f t="shared" si="43"/>
        <v>0</v>
      </c>
      <c r="M67" s="59"/>
      <c r="N67" s="27">
        <f t="shared" si="38"/>
        <v>0</v>
      </c>
      <c r="O67" s="28"/>
      <c r="P67" s="27">
        <f t="shared" si="44"/>
        <v>0</v>
      </c>
      <c r="Q67" s="59"/>
      <c r="R67" s="27">
        <f t="shared" si="39"/>
        <v>0</v>
      </c>
      <c r="S67" s="28"/>
      <c r="T67" s="27">
        <f t="shared" si="45"/>
        <v>0</v>
      </c>
      <c r="U67" s="59"/>
      <c r="V67" s="27">
        <f t="shared" si="46"/>
        <v>0</v>
      </c>
    </row>
    <row r="68" spans="1:22" ht="12.75" customHeight="1" x14ac:dyDescent="0.2">
      <c r="A68" s="29" t="s">
        <v>74</v>
      </c>
      <c r="B68" s="25"/>
      <c r="C68" s="28"/>
      <c r="D68" s="27">
        <f t="shared" si="40"/>
        <v>0</v>
      </c>
      <c r="E68" s="59"/>
      <c r="F68" s="27">
        <f t="shared" si="41"/>
        <v>0</v>
      </c>
      <c r="G68" s="28"/>
      <c r="H68" s="27">
        <f t="shared" si="42"/>
        <v>0</v>
      </c>
      <c r="I68" s="59"/>
      <c r="J68" s="27">
        <f t="shared" si="37"/>
        <v>0</v>
      </c>
      <c r="K68" s="28"/>
      <c r="L68" s="27">
        <f t="shared" si="43"/>
        <v>0</v>
      </c>
      <c r="M68" s="59"/>
      <c r="N68" s="27">
        <f t="shared" si="38"/>
        <v>0</v>
      </c>
      <c r="O68" s="28"/>
      <c r="P68" s="27">
        <f t="shared" si="44"/>
        <v>0</v>
      </c>
      <c r="Q68" s="59"/>
      <c r="R68" s="27">
        <f t="shared" si="39"/>
        <v>0</v>
      </c>
      <c r="S68" s="28"/>
      <c r="T68" s="27">
        <f t="shared" si="45"/>
        <v>0</v>
      </c>
      <c r="U68" s="59"/>
      <c r="V68" s="27">
        <f t="shared" si="46"/>
        <v>0</v>
      </c>
    </row>
    <row r="69" spans="1:22" ht="12.75" customHeight="1" x14ac:dyDescent="0.2">
      <c r="A69" s="29" t="s">
        <v>75</v>
      </c>
      <c r="B69" s="25"/>
      <c r="C69" s="28"/>
      <c r="D69" s="27">
        <f t="shared" si="40"/>
        <v>0</v>
      </c>
      <c r="E69" s="59"/>
      <c r="F69" s="27">
        <f t="shared" si="41"/>
        <v>0</v>
      </c>
      <c r="G69" s="28"/>
      <c r="H69" s="27">
        <f t="shared" si="42"/>
        <v>0</v>
      </c>
      <c r="I69" s="59"/>
      <c r="J69" s="27">
        <f t="shared" si="37"/>
        <v>0</v>
      </c>
      <c r="K69" s="28"/>
      <c r="L69" s="27">
        <f t="shared" si="43"/>
        <v>0</v>
      </c>
      <c r="M69" s="59"/>
      <c r="N69" s="27">
        <f t="shared" si="38"/>
        <v>0</v>
      </c>
      <c r="O69" s="28"/>
      <c r="P69" s="27">
        <f t="shared" si="44"/>
        <v>0</v>
      </c>
      <c r="Q69" s="59"/>
      <c r="R69" s="27">
        <f t="shared" si="39"/>
        <v>0</v>
      </c>
      <c r="S69" s="28"/>
      <c r="T69" s="27">
        <f t="shared" si="45"/>
        <v>0</v>
      </c>
      <c r="U69" s="59"/>
      <c r="V69" s="27">
        <f t="shared" si="46"/>
        <v>0</v>
      </c>
    </row>
    <row r="70" spans="1:22" ht="12.75" customHeight="1" x14ac:dyDescent="0.2">
      <c r="A70" s="29"/>
      <c r="B70" s="13"/>
      <c r="C70" s="13"/>
      <c r="D70" s="16"/>
      <c r="E70" s="60"/>
      <c r="F70" s="17"/>
      <c r="G70" s="10"/>
      <c r="H70" s="16"/>
      <c r="I70" s="60"/>
      <c r="J70" s="17"/>
      <c r="K70" s="10"/>
      <c r="L70" s="16"/>
      <c r="M70" s="60"/>
      <c r="N70" s="13"/>
      <c r="O70" s="10"/>
      <c r="P70" s="16"/>
      <c r="Q70" s="60"/>
      <c r="R70" s="13"/>
      <c r="S70" s="10"/>
      <c r="T70" s="16"/>
      <c r="U70" s="60"/>
      <c r="V70" s="17"/>
    </row>
    <row r="71" spans="1:22" ht="12.75" customHeight="1" x14ac:dyDescent="0.2">
      <c r="A71" s="51" t="s">
        <v>112</v>
      </c>
      <c r="B71" s="52"/>
      <c r="C71" s="51"/>
      <c r="D71" s="53">
        <f>SUM(D60:D70)</f>
        <v>0</v>
      </c>
      <c r="E71" s="60"/>
      <c r="F71" s="44"/>
      <c r="G71" s="51"/>
      <c r="H71" s="53">
        <f>SUM(H60:H70)</f>
        <v>0</v>
      </c>
      <c r="I71" s="60"/>
      <c r="J71" s="44"/>
      <c r="K71" s="51"/>
      <c r="L71" s="53">
        <f>SUM(L60:L70)</f>
        <v>0</v>
      </c>
      <c r="M71" s="60"/>
      <c r="N71" s="41"/>
      <c r="O71" s="51"/>
      <c r="P71" s="53">
        <f>SUM(P60:P70)</f>
        <v>0</v>
      </c>
      <c r="Q71" s="60"/>
      <c r="R71" s="41"/>
      <c r="S71" s="51"/>
      <c r="T71" s="53">
        <f>SUM(T60:T70)</f>
        <v>0</v>
      </c>
      <c r="U71" s="60"/>
      <c r="V71" s="53">
        <f>SUM(D71,H71,L71,P71,T71)</f>
        <v>0</v>
      </c>
    </row>
    <row r="72" spans="1:22" ht="12.75" customHeight="1" x14ac:dyDescent="0.2">
      <c r="A72" s="10" t="s">
        <v>24</v>
      </c>
      <c r="B72" s="3" t="s">
        <v>25</v>
      </c>
      <c r="C72" s="10" t="s">
        <v>16</v>
      </c>
      <c r="D72" s="10" t="s">
        <v>14</v>
      </c>
      <c r="E72" s="60"/>
      <c r="F72" s="3" t="s">
        <v>25</v>
      </c>
      <c r="G72" s="10" t="s">
        <v>16</v>
      </c>
      <c r="H72" s="10" t="s">
        <v>14</v>
      </c>
      <c r="I72" s="60"/>
      <c r="J72" s="3" t="s">
        <v>25</v>
      </c>
      <c r="K72" s="10" t="s">
        <v>16</v>
      </c>
      <c r="L72" s="10" t="s">
        <v>14</v>
      </c>
      <c r="M72" s="60"/>
      <c r="N72" s="3" t="s">
        <v>25</v>
      </c>
      <c r="O72" s="10" t="s">
        <v>16</v>
      </c>
      <c r="P72" s="10" t="s">
        <v>14</v>
      </c>
      <c r="Q72" s="60"/>
      <c r="R72" s="3" t="s">
        <v>25</v>
      </c>
      <c r="S72" s="10" t="s">
        <v>16</v>
      </c>
      <c r="T72" s="10" t="s">
        <v>14</v>
      </c>
      <c r="U72" s="60"/>
      <c r="V72" s="17"/>
    </row>
    <row r="73" spans="1:22" ht="12.75" customHeight="1" x14ac:dyDescent="0.2">
      <c r="A73" s="13" t="s">
        <v>26</v>
      </c>
      <c r="B73" s="64"/>
      <c r="C73" s="26"/>
      <c r="D73" s="27">
        <f>B73*C73</f>
        <v>0</v>
      </c>
      <c r="E73" s="60"/>
      <c r="F73" s="27">
        <f>B73*(1+$B$6)</f>
        <v>0</v>
      </c>
      <c r="G73" s="32"/>
      <c r="H73" s="27">
        <f>F73*G73</f>
        <v>0</v>
      </c>
      <c r="I73" s="60"/>
      <c r="J73" s="27">
        <f>F73*(1+$B$6)</f>
        <v>0</v>
      </c>
      <c r="K73" s="32"/>
      <c r="L73" s="27">
        <f>J73*K73</f>
        <v>0</v>
      </c>
      <c r="M73" s="60"/>
      <c r="N73" s="27">
        <f>J73*(1+$B$6)</f>
        <v>0</v>
      </c>
      <c r="O73" s="32"/>
      <c r="P73" s="27">
        <f>N73*O73</f>
        <v>0</v>
      </c>
      <c r="Q73" s="60"/>
      <c r="R73" s="27">
        <f>N73*(1+$B$6)</f>
        <v>0</v>
      </c>
      <c r="S73" s="32"/>
      <c r="T73" s="27">
        <f>R73*S73</f>
        <v>0</v>
      </c>
      <c r="U73" s="60"/>
      <c r="V73" s="27">
        <f>SUM(D73,H73,L73,P73,T73)</f>
        <v>0</v>
      </c>
    </row>
    <row r="74" spans="1:22" ht="12.75" customHeight="1" x14ac:dyDescent="0.2">
      <c r="A74" s="13" t="s">
        <v>27</v>
      </c>
      <c r="B74" s="64"/>
      <c r="C74" s="28"/>
      <c r="D74" s="27">
        <f>B74*C74</f>
        <v>0</v>
      </c>
      <c r="E74" s="60"/>
      <c r="F74" s="27">
        <f>B74*(1+$B$6)</f>
        <v>0</v>
      </c>
      <c r="G74" s="32"/>
      <c r="H74" s="27">
        <f>F74*G74</f>
        <v>0</v>
      </c>
      <c r="I74" s="60"/>
      <c r="J74" s="27">
        <f>F74*(1+$B$6)</f>
        <v>0</v>
      </c>
      <c r="K74" s="32"/>
      <c r="L74" s="27">
        <f>J74*K74</f>
        <v>0</v>
      </c>
      <c r="M74" s="60"/>
      <c r="N74" s="27">
        <f>J74*(1+$B$6)</f>
        <v>0</v>
      </c>
      <c r="O74" s="32"/>
      <c r="P74" s="27">
        <f>N74*O74</f>
        <v>0</v>
      </c>
      <c r="Q74" s="60"/>
      <c r="R74" s="27">
        <f>N74*(1+$B$6)</f>
        <v>0</v>
      </c>
      <c r="S74" s="32"/>
      <c r="T74" s="27">
        <f>R74*S74</f>
        <v>0</v>
      </c>
      <c r="U74" s="60"/>
      <c r="V74" s="27">
        <f>SUM(D74,H74,L74,P74,T74)</f>
        <v>0</v>
      </c>
    </row>
    <row r="75" spans="1:22" ht="12.75" customHeight="1" x14ac:dyDescent="0.2">
      <c r="A75" s="13"/>
      <c r="B75" s="3"/>
      <c r="C75" s="30"/>
      <c r="D75" s="16"/>
      <c r="E75" s="60"/>
      <c r="F75" s="3"/>
      <c r="G75" s="30"/>
      <c r="H75" s="16"/>
      <c r="I75" s="60"/>
      <c r="J75" s="3"/>
      <c r="K75" s="30"/>
      <c r="L75" s="16"/>
      <c r="M75" s="60"/>
      <c r="N75" s="3"/>
      <c r="O75" s="30"/>
      <c r="P75" s="16"/>
      <c r="Q75" s="60"/>
      <c r="R75" s="3"/>
      <c r="S75" s="30"/>
      <c r="T75" s="16"/>
      <c r="U75" s="60"/>
      <c r="V75" s="16"/>
    </row>
    <row r="76" spans="1:22" ht="12.75" customHeight="1" x14ac:dyDescent="0.2">
      <c r="A76" s="51" t="s">
        <v>28</v>
      </c>
      <c r="B76" s="54"/>
      <c r="C76" s="55"/>
      <c r="D76" s="53">
        <f>SUM(D73:D75)</f>
        <v>0</v>
      </c>
      <c r="E76" s="60"/>
      <c r="F76" s="44"/>
      <c r="G76" s="51"/>
      <c r="H76" s="53">
        <f>SUM(H73:H75)</f>
        <v>0</v>
      </c>
      <c r="I76" s="60"/>
      <c r="J76" s="44"/>
      <c r="K76" s="51"/>
      <c r="L76" s="53">
        <f>SUM(L73:L75)</f>
        <v>0</v>
      </c>
      <c r="M76" s="60"/>
      <c r="N76" s="41"/>
      <c r="O76" s="51"/>
      <c r="P76" s="53">
        <f>SUM(P73:P75)</f>
        <v>0</v>
      </c>
      <c r="Q76" s="60"/>
      <c r="R76" s="41"/>
      <c r="S76" s="51"/>
      <c r="T76" s="53">
        <f>SUM(T73:T75)</f>
        <v>0</v>
      </c>
      <c r="U76" s="60"/>
      <c r="V76" s="53">
        <f>SUM(D76,H76,L76,P76,T76)</f>
        <v>0</v>
      </c>
    </row>
    <row r="77" spans="1:22" ht="12.75" customHeight="1" x14ac:dyDescent="0.2">
      <c r="A77" s="10" t="s">
        <v>29</v>
      </c>
      <c r="B77" s="3" t="s">
        <v>30</v>
      </c>
      <c r="C77" s="30" t="s">
        <v>31</v>
      </c>
      <c r="D77" s="10" t="s">
        <v>14</v>
      </c>
      <c r="E77" s="60"/>
      <c r="F77" s="3" t="s">
        <v>30</v>
      </c>
      <c r="G77" s="30" t="s">
        <v>31</v>
      </c>
      <c r="H77" s="10" t="s">
        <v>14</v>
      </c>
      <c r="I77" s="60"/>
      <c r="J77" s="3" t="s">
        <v>30</v>
      </c>
      <c r="K77" s="30" t="s">
        <v>31</v>
      </c>
      <c r="L77" s="10" t="s">
        <v>14</v>
      </c>
      <c r="M77" s="60"/>
      <c r="N77" s="3" t="s">
        <v>30</v>
      </c>
      <c r="O77" s="30" t="s">
        <v>31</v>
      </c>
      <c r="P77" s="10" t="s">
        <v>14</v>
      </c>
      <c r="Q77" s="60"/>
      <c r="R77" s="3" t="s">
        <v>30</v>
      </c>
      <c r="S77" s="30" t="s">
        <v>31</v>
      </c>
      <c r="T77" s="10" t="s">
        <v>14</v>
      </c>
      <c r="U77" s="60"/>
      <c r="V77" s="17"/>
    </row>
    <row r="78" spans="1:22" ht="12.75" customHeight="1" x14ac:dyDescent="0.2">
      <c r="A78" s="13" t="s">
        <v>32</v>
      </c>
      <c r="B78" s="31"/>
      <c r="C78" s="26"/>
      <c r="D78" s="27">
        <f>B78*C78</f>
        <v>0</v>
      </c>
      <c r="E78" s="60"/>
      <c r="F78" s="79">
        <f>B78*(1+$B$6)</f>
        <v>0</v>
      </c>
      <c r="G78" s="32"/>
      <c r="H78" s="27">
        <f>F78*G78</f>
        <v>0</v>
      </c>
      <c r="I78" s="60"/>
      <c r="J78" s="79">
        <f>F78*(1+$B$6)</f>
        <v>0</v>
      </c>
      <c r="K78" s="32"/>
      <c r="L78" s="27">
        <f>J78*K78</f>
        <v>0</v>
      </c>
      <c r="M78" s="60"/>
      <c r="N78" s="79">
        <f>J78*(1+$B$6)</f>
        <v>0</v>
      </c>
      <c r="O78" s="32"/>
      <c r="P78" s="27">
        <f>N78*O78</f>
        <v>0</v>
      </c>
      <c r="Q78" s="60"/>
      <c r="R78" s="79">
        <f>N78*(1+$B$6)</f>
        <v>0</v>
      </c>
      <c r="S78" s="32"/>
      <c r="T78" s="27">
        <f>R78*S78</f>
        <v>0</v>
      </c>
      <c r="U78" s="60"/>
      <c r="V78" s="27">
        <f>SUM(D78,H78,L78,P78,T78)</f>
        <v>0</v>
      </c>
    </row>
    <row r="79" spans="1:22" ht="12.75" customHeight="1" x14ac:dyDescent="0.2">
      <c r="A79" s="13" t="s">
        <v>33</v>
      </c>
      <c r="B79" s="31"/>
      <c r="C79" s="28"/>
      <c r="D79" s="27">
        <f>B79*C79</f>
        <v>0</v>
      </c>
      <c r="E79" s="60"/>
      <c r="F79" s="79">
        <f>B79*(1+$B$6)</f>
        <v>0</v>
      </c>
      <c r="G79" s="32"/>
      <c r="H79" s="27">
        <f>F79*G79</f>
        <v>0</v>
      </c>
      <c r="I79" s="60"/>
      <c r="J79" s="79">
        <f>F79*(1+$B$6)</f>
        <v>0</v>
      </c>
      <c r="K79" s="32"/>
      <c r="L79" s="27">
        <f>J79*K79</f>
        <v>0</v>
      </c>
      <c r="M79" s="60"/>
      <c r="N79" s="79">
        <f>J79*(1+$B$6)</f>
        <v>0</v>
      </c>
      <c r="O79" s="32"/>
      <c r="P79" s="27">
        <f>N79*O79</f>
        <v>0</v>
      </c>
      <c r="Q79" s="60"/>
      <c r="R79" s="79">
        <f>N79*(1+$B$6)</f>
        <v>0</v>
      </c>
      <c r="S79" s="32"/>
      <c r="T79" s="27">
        <f>R79*S79</f>
        <v>0</v>
      </c>
      <c r="U79" s="60"/>
      <c r="V79" s="27">
        <f>SUM(D79,H79,L79,P79,T79)</f>
        <v>0</v>
      </c>
    </row>
    <row r="80" spans="1:22" ht="12.75" customHeight="1" x14ac:dyDescent="0.2">
      <c r="A80" s="13"/>
      <c r="B80" s="3"/>
      <c r="C80" s="30"/>
      <c r="D80" s="16"/>
      <c r="E80" s="60"/>
      <c r="F80" s="3"/>
      <c r="G80" s="30"/>
      <c r="H80" s="16"/>
      <c r="I80" s="60"/>
      <c r="J80" s="3"/>
      <c r="K80" s="30"/>
      <c r="L80" s="16"/>
      <c r="M80" s="60"/>
      <c r="N80" s="3"/>
      <c r="O80" s="30"/>
      <c r="P80" s="16"/>
      <c r="Q80" s="60"/>
      <c r="R80" s="3"/>
      <c r="S80" s="30"/>
      <c r="T80" s="16"/>
      <c r="U80" s="60"/>
      <c r="V80" s="16"/>
    </row>
    <row r="81" spans="1:22" ht="12.75" customHeight="1" x14ac:dyDescent="0.2">
      <c r="A81" s="51" t="s">
        <v>34</v>
      </c>
      <c r="B81" s="54"/>
      <c r="C81" s="55"/>
      <c r="D81" s="53">
        <f>SUM(D78:D80)</f>
        <v>0</v>
      </c>
      <c r="E81" s="60"/>
      <c r="F81" s="44"/>
      <c r="G81" s="51"/>
      <c r="H81" s="53">
        <f>SUM(H78:H80)</f>
        <v>0</v>
      </c>
      <c r="I81" s="60"/>
      <c r="J81" s="44"/>
      <c r="K81" s="51"/>
      <c r="L81" s="53">
        <f>SUM(L78:L80)</f>
        <v>0</v>
      </c>
      <c r="M81" s="60"/>
      <c r="N81" s="41"/>
      <c r="O81" s="51"/>
      <c r="P81" s="53">
        <f>SUM(P78:P80)</f>
        <v>0</v>
      </c>
      <c r="Q81" s="60"/>
      <c r="R81" s="41"/>
      <c r="S81" s="51"/>
      <c r="T81" s="53">
        <f>SUM(T78:T80)</f>
        <v>0</v>
      </c>
      <c r="U81" s="60"/>
      <c r="V81" s="53">
        <f>SUM(D81,H81,L81,P81,T81)</f>
        <v>0</v>
      </c>
    </row>
    <row r="82" spans="1:22" ht="12.75" customHeight="1" x14ac:dyDescent="0.2">
      <c r="A82" s="10" t="s">
        <v>76</v>
      </c>
      <c r="B82" s="3" t="s">
        <v>30</v>
      </c>
      <c r="C82" s="30" t="s">
        <v>31</v>
      </c>
      <c r="D82" s="10" t="s">
        <v>14</v>
      </c>
      <c r="E82" s="60"/>
      <c r="F82" s="3" t="s">
        <v>30</v>
      </c>
      <c r="G82" s="30" t="s">
        <v>31</v>
      </c>
      <c r="H82" s="10" t="s">
        <v>14</v>
      </c>
      <c r="I82" s="60"/>
      <c r="J82" s="3" t="s">
        <v>30</v>
      </c>
      <c r="K82" s="30" t="s">
        <v>31</v>
      </c>
      <c r="L82" s="10" t="s">
        <v>14</v>
      </c>
      <c r="M82" s="60"/>
      <c r="N82" s="3" t="s">
        <v>30</v>
      </c>
      <c r="O82" s="30" t="s">
        <v>31</v>
      </c>
      <c r="P82" s="10" t="s">
        <v>14</v>
      </c>
      <c r="Q82" s="60"/>
      <c r="R82" s="3" t="s">
        <v>30</v>
      </c>
      <c r="S82" s="30" t="s">
        <v>31</v>
      </c>
      <c r="T82" s="10" t="s">
        <v>14</v>
      </c>
      <c r="U82" s="60"/>
      <c r="V82" s="17"/>
    </row>
    <row r="83" spans="1:22" ht="12.75" customHeight="1" x14ac:dyDescent="0.2">
      <c r="A83" s="13" t="s">
        <v>77</v>
      </c>
      <c r="B83" s="31"/>
      <c r="C83" s="26"/>
      <c r="D83" s="27">
        <f>B83*C83</f>
        <v>0</v>
      </c>
      <c r="E83" s="60"/>
      <c r="F83" s="79">
        <f>B83*(1+$B$6)</f>
        <v>0</v>
      </c>
      <c r="G83" s="32"/>
      <c r="H83" s="27">
        <f>F83*G83</f>
        <v>0</v>
      </c>
      <c r="I83" s="60"/>
      <c r="J83" s="79">
        <f>F83*(1+$B$6)</f>
        <v>0</v>
      </c>
      <c r="K83" s="32"/>
      <c r="L83" s="27">
        <f>J83*K83</f>
        <v>0</v>
      </c>
      <c r="M83" s="60"/>
      <c r="N83" s="79">
        <f>J83*(1+$B$6)</f>
        <v>0</v>
      </c>
      <c r="O83" s="32"/>
      <c r="P83" s="27">
        <f>N83*O83</f>
        <v>0</v>
      </c>
      <c r="Q83" s="60"/>
      <c r="R83" s="79">
        <f>N83*(1+$B$6)</f>
        <v>0</v>
      </c>
      <c r="S83" s="32"/>
      <c r="T83" s="27">
        <f>R83*S83</f>
        <v>0</v>
      </c>
      <c r="U83" s="60"/>
      <c r="V83" s="27">
        <f>SUM(D83,H83,L83,P83,T83)</f>
        <v>0</v>
      </c>
    </row>
    <row r="84" spans="1:22" ht="12.75" customHeight="1" x14ac:dyDescent="0.2">
      <c r="A84" s="13" t="s">
        <v>78</v>
      </c>
      <c r="B84" s="31"/>
      <c r="C84" s="28"/>
      <c r="D84" s="27">
        <f>B84*C84</f>
        <v>0</v>
      </c>
      <c r="E84" s="60"/>
      <c r="F84" s="79">
        <f>B84*(1+$B$6)</f>
        <v>0</v>
      </c>
      <c r="G84" s="32"/>
      <c r="H84" s="27">
        <f>F84*G84</f>
        <v>0</v>
      </c>
      <c r="I84" s="60"/>
      <c r="J84" s="79">
        <f>F84*(1+$B$6)</f>
        <v>0</v>
      </c>
      <c r="K84" s="32"/>
      <c r="L84" s="27">
        <f>J84*K84</f>
        <v>0</v>
      </c>
      <c r="M84" s="60"/>
      <c r="N84" s="79">
        <f>J84*(1+$B$6)</f>
        <v>0</v>
      </c>
      <c r="O84" s="32"/>
      <c r="P84" s="27">
        <f>N84*O84</f>
        <v>0</v>
      </c>
      <c r="Q84" s="60"/>
      <c r="R84" s="79">
        <f>N84*(1+$B$6)</f>
        <v>0</v>
      </c>
      <c r="S84" s="32"/>
      <c r="T84" s="27">
        <f>R84*S84</f>
        <v>0</v>
      </c>
      <c r="U84" s="60"/>
      <c r="V84" s="27">
        <f>SUM(D84,H84,L84,P84,T84)</f>
        <v>0</v>
      </c>
    </row>
    <row r="85" spans="1:22" ht="12.75" customHeight="1" x14ac:dyDescent="0.2">
      <c r="A85" s="13"/>
      <c r="B85" s="3"/>
      <c r="C85" s="30"/>
      <c r="D85" s="16"/>
      <c r="E85" s="60"/>
      <c r="F85" s="3"/>
      <c r="G85" s="30"/>
      <c r="H85" s="16"/>
      <c r="I85" s="60"/>
      <c r="J85" s="3"/>
      <c r="K85" s="30"/>
      <c r="L85" s="16"/>
      <c r="M85" s="60"/>
      <c r="N85" s="3"/>
      <c r="O85" s="30"/>
      <c r="P85" s="16"/>
      <c r="Q85" s="60"/>
      <c r="R85" s="3"/>
      <c r="S85" s="30"/>
      <c r="T85" s="16"/>
      <c r="U85" s="60"/>
      <c r="V85" s="16"/>
    </row>
    <row r="86" spans="1:22" ht="12.75" customHeight="1" x14ac:dyDescent="0.2">
      <c r="A86" s="51" t="s">
        <v>114</v>
      </c>
      <c r="B86" s="54"/>
      <c r="C86" s="55"/>
      <c r="D86" s="53">
        <f>SUM(D83:D85)</f>
        <v>0</v>
      </c>
      <c r="E86" s="60"/>
      <c r="F86" s="44"/>
      <c r="G86" s="51"/>
      <c r="H86" s="53">
        <f>SUM(H83:H85)</f>
        <v>0</v>
      </c>
      <c r="I86" s="60"/>
      <c r="J86" s="44"/>
      <c r="K86" s="51"/>
      <c r="L86" s="53">
        <f>SUM(L83:L85)</f>
        <v>0</v>
      </c>
      <c r="M86" s="60"/>
      <c r="N86" s="41"/>
      <c r="O86" s="51"/>
      <c r="P86" s="53">
        <f>SUM(P83:P85)</f>
        <v>0</v>
      </c>
      <c r="Q86" s="60"/>
      <c r="R86" s="41"/>
      <c r="S86" s="51"/>
      <c r="T86" s="53">
        <f>SUM(T83:T85)</f>
        <v>0</v>
      </c>
      <c r="U86" s="60"/>
      <c r="V86" s="53">
        <f>SUM(D86,H86,L86,P86,T86)</f>
        <v>0</v>
      </c>
    </row>
    <row r="87" spans="1:22" ht="12.75" customHeight="1" x14ac:dyDescent="0.2">
      <c r="A87" s="10" t="s">
        <v>117</v>
      </c>
      <c r="B87" s="10" t="s">
        <v>37</v>
      </c>
      <c r="C87" s="10"/>
      <c r="D87" s="16"/>
      <c r="E87" s="60"/>
      <c r="F87" s="10" t="s">
        <v>37</v>
      </c>
      <c r="G87" s="10"/>
      <c r="H87" s="13"/>
      <c r="I87" s="60"/>
      <c r="J87" s="10" t="s">
        <v>37</v>
      </c>
      <c r="K87" s="10"/>
      <c r="L87" s="16"/>
      <c r="M87" s="60"/>
      <c r="N87" s="10" t="s">
        <v>37</v>
      </c>
      <c r="O87" s="10"/>
      <c r="P87" s="16"/>
      <c r="Q87" s="60"/>
      <c r="R87" s="10" t="s">
        <v>37</v>
      </c>
      <c r="S87" s="10"/>
      <c r="T87" s="16"/>
      <c r="U87" s="60"/>
      <c r="V87" s="17"/>
    </row>
    <row r="88" spans="1:22" ht="12.75" customHeight="1" x14ac:dyDescent="0.2">
      <c r="A88" s="13" t="s">
        <v>12</v>
      </c>
      <c r="B88" s="4">
        <v>0.22</v>
      </c>
      <c r="C88" s="3"/>
      <c r="D88" s="27">
        <f>D25*B88</f>
        <v>0</v>
      </c>
      <c r="E88" s="60"/>
      <c r="F88" s="4">
        <v>0.22</v>
      </c>
      <c r="G88" s="13"/>
      <c r="H88" s="27">
        <f>H25*F88</f>
        <v>0</v>
      </c>
      <c r="I88" s="60"/>
      <c r="J88" s="35">
        <v>0.22</v>
      </c>
      <c r="K88" s="3"/>
      <c r="L88" s="27">
        <f>L25*J88</f>
        <v>0</v>
      </c>
      <c r="M88" s="60"/>
      <c r="N88" s="4">
        <v>0.22</v>
      </c>
      <c r="O88" s="3"/>
      <c r="P88" s="27">
        <f>P25*N88</f>
        <v>0</v>
      </c>
      <c r="Q88" s="60"/>
      <c r="R88" s="4">
        <v>0.22</v>
      </c>
      <c r="S88" s="3"/>
      <c r="T88" s="27">
        <f>T25*R88</f>
        <v>0</v>
      </c>
      <c r="U88" s="60"/>
      <c r="V88" s="27">
        <f>SUM(D88,H88,L88,P88,T88)</f>
        <v>0</v>
      </c>
    </row>
    <row r="89" spans="1:22" ht="12.75" customHeight="1" x14ac:dyDescent="0.2">
      <c r="A89" s="13" t="s">
        <v>38</v>
      </c>
      <c r="B89" s="4">
        <v>0.28999999999999998</v>
      </c>
      <c r="C89" s="3"/>
      <c r="D89" s="27">
        <f>(D32+D45)*B89</f>
        <v>0</v>
      </c>
      <c r="E89" s="60"/>
      <c r="F89" s="4">
        <v>0.30199999999999999</v>
      </c>
      <c r="G89" s="13"/>
      <c r="H89" s="27">
        <f>(H32+H45)*F89</f>
        <v>0</v>
      </c>
      <c r="I89" s="60"/>
      <c r="J89" s="35">
        <v>0.314</v>
      </c>
      <c r="K89" s="3"/>
      <c r="L89" s="27">
        <f>(L32+L45)*J89</f>
        <v>0</v>
      </c>
      <c r="M89" s="60"/>
      <c r="N89" s="4">
        <v>0.316</v>
      </c>
      <c r="O89" s="3"/>
      <c r="P89" s="27">
        <f>(P32+P45)*N89</f>
        <v>0</v>
      </c>
      <c r="Q89" s="60"/>
      <c r="R89" s="4">
        <v>0.318</v>
      </c>
      <c r="S89" s="3"/>
      <c r="T89" s="27">
        <f>(T32+T45)*R89</f>
        <v>0</v>
      </c>
      <c r="U89" s="60"/>
      <c r="V89" s="27">
        <f t="shared" ref="V89:V92" si="47">SUM(D89,H89,L89,P89,T89)</f>
        <v>0</v>
      </c>
    </row>
    <row r="90" spans="1:22" ht="12.75" customHeight="1" x14ac:dyDescent="0.2">
      <c r="A90" s="13" t="s">
        <v>17</v>
      </c>
      <c r="B90" s="4">
        <v>0.35</v>
      </c>
      <c r="C90" s="3"/>
      <c r="D90" s="27">
        <f>D58*B90</f>
        <v>0</v>
      </c>
      <c r="E90" s="60"/>
      <c r="F90" s="4">
        <v>0.36399999999999999</v>
      </c>
      <c r="G90" s="13"/>
      <c r="H90" s="27">
        <f>H58*F90</f>
        <v>0</v>
      </c>
      <c r="I90" s="60"/>
      <c r="J90" s="35">
        <v>0.378</v>
      </c>
      <c r="K90" s="3"/>
      <c r="L90" s="27">
        <f>L58*J90</f>
        <v>0</v>
      </c>
      <c r="M90" s="60"/>
      <c r="N90" s="36">
        <v>0.38200000000000001</v>
      </c>
      <c r="O90" s="3"/>
      <c r="P90" s="27">
        <f>P58*N90</f>
        <v>0</v>
      </c>
      <c r="Q90" s="60"/>
      <c r="R90" s="36">
        <v>0.38600000000000001</v>
      </c>
      <c r="S90" s="3"/>
      <c r="T90" s="27">
        <f>T58*R90</f>
        <v>0</v>
      </c>
      <c r="U90" s="60"/>
      <c r="V90" s="27">
        <f t="shared" si="47"/>
        <v>0</v>
      </c>
    </row>
    <row r="91" spans="1:22" ht="12.75" customHeight="1" x14ac:dyDescent="0.2">
      <c r="A91" s="13" t="s">
        <v>21</v>
      </c>
      <c r="B91" s="4">
        <v>0.24</v>
      </c>
      <c r="C91" s="3"/>
      <c r="D91" s="27">
        <f>D71*B91</f>
        <v>0</v>
      </c>
      <c r="E91" s="60"/>
      <c r="F91" s="4">
        <v>0.24199999999999999</v>
      </c>
      <c r="G91" s="13"/>
      <c r="H91" s="27">
        <f>H71*F91</f>
        <v>0</v>
      </c>
      <c r="I91" s="60"/>
      <c r="J91" s="35">
        <v>0.24399999999999999</v>
      </c>
      <c r="K91" s="3"/>
      <c r="L91" s="27">
        <f>L71*J91</f>
        <v>0</v>
      </c>
      <c r="M91" s="60"/>
      <c r="N91" s="4">
        <v>0.246</v>
      </c>
      <c r="O91" s="3"/>
      <c r="P91" s="27">
        <f>P71*N91</f>
        <v>0</v>
      </c>
      <c r="Q91" s="60"/>
      <c r="R91" s="4">
        <v>0.248</v>
      </c>
      <c r="S91" s="3"/>
      <c r="T91" s="27">
        <f>T71*R91</f>
        <v>0</v>
      </c>
      <c r="U91" s="60"/>
      <c r="V91" s="27">
        <f t="shared" si="47"/>
        <v>0</v>
      </c>
    </row>
    <row r="92" spans="1:22" ht="12.75" customHeight="1" x14ac:dyDescent="0.2">
      <c r="A92" s="13" t="s">
        <v>39</v>
      </c>
      <c r="B92" s="4">
        <v>0.01</v>
      </c>
      <c r="C92" s="3"/>
      <c r="D92" s="27">
        <f>(D76+D81)*B92</f>
        <v>0</v>
      </c>
      <c r="E92" s="60"/>
      <c r="F92" s="4">
        <v>0.01</v>
      </c>
      <c r="G92" s="13"/>
      <c r="H92" s="27">
        <f>(H76+H81)*F92</f>
        <v>0</v>
      </c>
      <c r="I92" s="60"/>
      <c r="J92" s="35">
        <v>0.01</v>
      </c>
      <c r="K92" s="3"/>
      <c r="L92" s="27">
        <f>(L76+L81)*J92</f>
        <v>0</v>
      </c>
      <c r="M92" s="60"/>
      <c r="N92" s="4">
        <v>0.01</v>
      </c>
      <c r="O92" s="3"/>
      <c r="P92" s="27">
        <f>(P76+P81)*N92</f>
        <v>0</v>
      </c>
      <c r="Q92" s="60"/>
      <c r="R92" s="4">
        <v>0.01</v>
      </c>
      <c r="S92" s="3"/>
      <c r="T92" s="27">
        <f>(T76+T81)*R92</f>
        <v>0</v>
      </c>
      <c r="U92" s="60"/>
      <c r="V92" s="27">
        <f t="shared" si="47"/>
        <v>0</v>
      </c>
    </row>
    <row r="93" spans="1:22" ht="12.75" customHeight="1" x14ac:dyDescent="0.2">
      <c r="A93" s="18" t="s">
        <v>79</v>
      </c>
      <c r="B93" s="8">
        <v>0.22</v>
      </c>
      <c r="C93" s="9"/>
      <c r="D93" s="27">
        <f>D86*B93</f>
        <v>0</v>
      </c>
      <c r="E93" s="60"/>
      <c r="F93" s="8">
        <v>0.22</v>
      </c>
      <c r="H93" s="27">
        <f>H86*F93</f>
        <v>0</v>
      </c>
      <c r="I93" s="60"/>
      <c r="J93" s="35">
        <v>0.22</v>
      </c>
      <c r="K93" s="9"/>
      <c r="L93" s="27">
        <f>L86*J93</f>
        <v>0</v>
      </c>
      <c r="M93" s="60"/>
      <c r="N93" s="8">
        <v>0.22</v>
      </c>
      <c r="O93" s="9"/>
      <c r="P93" s="27">
        <f>P86*N93</f>
        <v>0</v>
      </c>
      <c r="Q93" s="60"/>
      <c r="R93" s="8">
        <v>0.22</v>
      </c>
      <c r="S93" s="9"/>
      <c r="T93" s="27">
        <f>T86*R93</f>
        <v>0</v>
      </c>
      <c r="U93" s="60"/>
      <c r="V93" s="27">
        <f>SUM(D93,H93,L93,P93,T93)</f>
        <v>0</v>
      </c>
    </row>
    <row r="94" spans="1:22" ht="12.75" customHeight="1" x14ac:dyDescent="0.2">
      <c r="B94" s="8"/>
      <c r="C94" s="9"/>
      <c r="D94" s="19"/>
      <c r="E94" s="60"/>
      <c r="F94" s="8"/>
      <c r="H94" s="19"/>
      <c r="I94" s="60"/>
      <c r="J94" s="8"/>
      <c r="K94" s="9"/>
      <c r="L94" s="19"/>
      <c r="M94" s="60"/>
      <c r="N94" s="8"/>
      <c r="O94" s="9"/>
      <c r="P94" s="19"/>
      <c r="Q94" s="60"/>
      <c r="R94" s="8"/>
      <c r="S94" s="9"/>
      <c r="T94" s="19"/>
      <c r="U94" s="60"/>
      <c r="V94" s="37"/>
    </row>
    <row r="95" spans="1:22" ht="12.75" customHeight="1" x14ac:dyDescent="0.2">
      <c r="A95" s="13"/>
      <c r="B95" s="11" t="s">
        <v>40</v>
      </c>
      <c r="C95" s="3" t="s">
        <v>41</v>
      </c>
      <c r="D95" s="16"/>
      <c r="E95" s="60"/>
      <c r="F95" s="11" t="s">
        <v>40</v>
      </c>
      <c r="G95" s="3" t="s">
        <v>41</v>
      </c>
      <c r="H95" s="16"/>
      <c r="I95" s="60"/>
      <c r="J95" s="11" t="s">
        <v>40</v>
      </c>
      <c r="K95" s="3" t="s">
        <v>41</v>
      </c>
      <c r="L95" s="16"/>
      <c r="M95" s="60"/>
      <c r="N95" s="11" t="s">
        <v>40</v>
      </c>
      <c r="O95" s="3" t="s">
        <v>41</v>
      </c>
      <c r="P95" s="16"/>
      <c r="Q95" s="60"/>
      <c r="R95" s="11" t="s">
        <v>40</v>
      </c>
      <c r="S95" s="3" t="s">
        <v>41</v>
      </c>
      <c r="T95" s="16"/>
      <c r="U95" s="60"/>
      <c r="V95" s="17"/>
    </row>
    <row r="96" spans="1:22" ht="12.75" customHeight="1" x14ac:dyDescent="0.2">
      <c r="A96" s="13" t="s">
        <v>42</v>
      </c>
      <c r="B96" s="34"/>
      <c r="C96" s="7">
        <v>1466</v>
      </c>
      <c r="D96" s="27">
        <f>B96*C96</f>
        <v>0</v>
      </c>
      <c r="E96" s="60"/>
      <c r="F96" s="34"/>
      <c r="G96" s="7">
        <v>1686</v>
      </c>
      <c r="H96" s="27">
        <f>F96*G96</f>
        <v>0</v>
      </c>
      <c r="I96" s="60"/>
      <c r="J96" s="34"/>
      <c r="K96" s="7">
        <v>1939</v>
      </c>
      <c r="L96" s="27">
        <f>J96*K96</f>
        <v>0</v>
      </c>
      <c r="M96" s="60"/>
      <c r="N96" s="34"/>
      <c r="O96" s="7">
        <v>2230</v>
      </c>
      <c r="P96" s="27">
        <f>N96*O96</f>
        <v>0</v>
      </c>
      <c r="Q96" s="60"/>
      <c r="R96" s="34"/>
      <c r="S96" s="7">
        <v>2564</v>
      </c>
      <c r="T96" s="27">
        <f>R96*S96</f>
        <v>0</v>
      </c>
      <c r="U96" s="60"/>
      <c r="V96" s="27">
        <f>SUM(D96,H96,L96,P96,T96)</f>
        <v>0</v>
      </c>
    </row>
    <row r="97" spans="1:22" ht="12.75" customHeight="1" x14ac:dyDescent="0.2">
      <c r="A97" s="13" t="s">
        <v>43</v>
      </c>
      <c r="B97" s="34"/>
      <c r="C97" s="7">
        <v>2053</v>
      </c>
      <c r="D97" s="27">
        <f>B97*C97</f>
        <v>0</v>
      </c>
      <c r="E97" s="60"/>
      <c r="F97" s="34"/>
      <c r="G97" s="7">
        <v>2361</v>
      </c>
      <c r="H97" s="27">
        <f>F97*G97</f>
        <v>0</v>
      </c>
      <c r="I97" s="60"/>
      <c r="J97" s="34"/>
      <c r="K97" s="7">
        <v>2715</v>
      </c>
      <c r="L97" s="27">
        <f>J97*K97</f>
        <v>0</v>
      </c>
      <c r="M97" s="60"/>
      <c r="N97" s="34"/>
      <c r="O97" s="7">
        <v>3122</v>
      </c>
      <c r="P97" s="27">
        <f>N97*O97</f>
        <v>0</v>
      </c>
      <c r="Q97" s="60"/>
      <c r="R97" s="34"/>
      <c r="S97" s="7">
        <v>3590</v>
      </c>
      <c r="T97" s="27">
        <f>R97*S97</f>
        <v>0</v>
      </c>
      <c r="U97" s="60"/>
      <c r="V97" s="27">
        <f>SUM(D97,H97,L97,P97,T97)</f>
        <v>0</v>
      </c>
    </row>
    <row r="98" spans="1:22" ht="12.75" customHeight="1" x14ac:dyDescent="0.2">
      <c r="B98" s="9"/>
      <c r="C98" s="45"/>
      <c r="D98" s="19"/>
      <c r="E98" s="60"/>
      <c r="F98" s="9"/>
      <c r="G98" s="45"/>
      <c r="H98" s="19"/>
      <c r="I98" s="60"/>
      <c r="J98" s="9"/>
      <c r="K98" s="45"/>
      <c r="L98" s="19"/>
      <c r="M98" s="60"/>
      <c r="N98" s="9"/>
      <c r="O98" s="45"/>
      <c r="P98" s="19"/>
      <c r="Q98" s="60"/>
      <c r="R98" s="9"/>
      <c r="S98" s="45"/>
      <c r="T98" s="19"/>
      <c r="U98" s="60"/>
      <c r="V98" s="37"/>
    </row>
    <row r="99" spans="1:22" ht="12.75" customHeight="1" x14ac:dyDescent="0.2">
      <c r="A99" s="51" t="s">
        <v>115</v>
      </c>
      <c r="B99" s="42"/>
      <c r="C99" s="43"/>
      <c r="D99" s="53">
        <f>SUM(D25,D32,D45,D58,D71,D76,D81,D86)</f>
        <v>0</v>
      </c>
      <c r="E99" s="60"/>
      <c r="F99" s="44"/>
      <c r="G99" s="51"/>
      <c r="H99" s="53">
        <f>SUM(H25,H32,H45,H58,H71,H76,H81,H86)</f>
        <v>0</v>
      </c>
      <c r="I99" s="60"/>
      <c r="J99" s="44"/>
      <c r="K99" s="51"/>
      <c r="L99" s="53">
        <f>SUM(L25,L32,L45,L58,L71,L76,L81,L86)</f>
        <v>0</v>
      </c>
      <c r="M99" s="60"/>
      <c r="N99" s="41"/>
      <c r="O99" s="51"/>
      <c r="P99" s="53">
        <f>SUM(P25,P32,P45,P58,P71,P76,P81,P86)</f>
        <v>0</v>
      </c>
      <c r="Q99" s="60"/>
      <c r="R99" s="41"/>
      <c r="S99" s="51"/>
      <c r="T99" s="53">
        <f>SUM(T25,T32,T45,T58,T71,T76,T81,T86)</f>
        <v>0</v>
      </c>
      <c r="U99" s="60"/>
      <c r="V99" s="53">
        <f>SUM(D99,H99,L99,P99,T99)</f>
        <v>0</v>
      </c>
    </row>
    <row r="100" spans="1:22" ht="12.75" customHeight="1" x14ac:dyDescent="0.2">
      <c r="A100" s="51" t="s">
        <v>44</v>
      </c>
      <c r="B100" s="56"/>
      <c r="C100" s="42"/>
      <c r="D100" s="53">
        <f>SUM(D88:D97)</f>
        <v>0</v>
      </c>
      <c r="E100" s="60"/>
      <c r="F100" s="44"/>
      <c r="G100" s="51"/>
      <c r="H100" s="53">
        <f>SUM(H88:H97)</f>
        <v>0</v>
      </c>
      <c r="I100" s="60"/>
      <c r="J100" s="44"/>
      <c r="K100" s="51"/>
      <c r="L100" s="53">
        <f>SUM(L88:L97)</f>
        <v>0</v>
      </c>
      <c r="M100" s="60"/>
      <c r="N100" s="41"/>
      <c r="O100" s="51"/>
      <c r="P100" s="53">
        <f>SUM(P88:P97)</f>
        <v>0</v>
      </c>
      <c r="Q100" s="60"/>
      <c r="R100" s="41"/>
      <c r="S100" s="51"/>
      <c r="T100" s="53">
        <f>SUM(T88:T97)</f>
        <v>0</v>
      </c>
      <c r="U100" s="60"/>
      <c r="V100" s="53">
        <f>SUM(D100,H100,L100,P100,T100)</f>
        <v>0</v>
      </c>
    </row>
    <row r="101" spans="1:22" ht="12.75" customHeight="1" x14ac:dyDescent="0.2">
      <c r="A101" s="41" t="s">
        <v>45</v>
      </c>
      <c r="B101" s="41"/>
      <c r="C101" s="41"/>
      <c r="D101" s="53">
        <f>SUM(D99:D100)</f>
        <v>0</v>
      </c>
      <c r="E101" s="60"/>
      <c r="F101" s="44"/>
      <c r="G101" s="51"/>
      <c r="H101" s="53">
        <f>SUM(H99:H100)</f>
        <v>0</v>
      </c>
      <c r="I101" s="60"/>
      <c r="J101" s="44"/>
      <c r="K101" s="51"/>
      <c r="L101" s="53">
        <f>SUM(L99:L100)</f>
        <v>0</v>
      </c>
      <c r="M101" s="60"/>
      <c r="N101" s="41"/>
      <c r="O101" s="51"/>
      <c r="P101" s="53">
        <f>SUM(P99:P100)</f>
        <v>0</v>
      </c>
      <c r="Q101" s="60"/>
      <c r="R101" s="41"/>
      <c r="S101" s="51"/>
      <c r="T101" s="53">
        <f>SUM(T99:T100)</f>
        <v>0</v>
      </c>
      <c r="U101" s="60"/>
      <c r="V101" s="53">
        <f t="shared" ref="V101" si="48">SUM(D101,H101,L101,P101,T101)</f>
        <v>0</v>
      </c>
    </row>
    <row r="102" spans="1:22" ht="12.75" customHeight="1" x14ac:dyDescent="0.2">
      <c r="A102" s="13"/>
      <c r="B102" s="13"/>
      <c r="C102" s="13"/>
      <c r="D102" s="27"/>
      <c r="E102" s="60"/>
      <c r="F102" s="17"/>
      <c r="G102" s="10"/>
      <c r="H102" s="27"/>
      <c r="I102" s="60"/>
      <c r="J102" s="17"/>
      <c r="K102" s="10"/>
      <c r="L102" s="27"/>
      <c r="M102" s="60"/>
      <c r="N102" s="13"/>
      <c r="O102" s="10"/>
      <c r="P102" s="27"/>
      <c r="Q102" s="60"/>
      <c r="R102" s="13"/>
      <c r="S102" s="10"/>
      <c r="T102" s="27"/>
      <c r="U102" s="60"/>
      <c r="V102" s="27"/>
    </row>
    <row r="103" spans="1:22" ht="12.75" customHeight="1" x14ac:dyDescent="0.2">
      <c r="A103" s="29"/>
      <c r="B103" s="11" t="s">
        <v>35</v>
      </c>
      <c r="C103" s="3" t="s">
        <v>36</v>
      </c>
      <c r="D103" s="16"/>
      <c r="E103" s="60"/>
      <c r="F103" s="11" t="s">
        <v>35</v>
      </c>
      <c r="G103" s="3" t="s">
        <v>36</v>
      </c>
      <c r="H103" s="16"/>
      <c r="I103" s="60"/>
      <c r="J103" s="11" t="s">
        <v>35</v>
      </c>
      <c r="K103" s="3" t="s">
        <v>36</v>
      </c>
      <c r="L103" s="16"/>
      <c r="M103" s="60"/>
      <c r="N103" s="11" t="s">
        <v>35</v>
      </c>
      <c r="O103" s="3" t="s">
        <v>36</v>
      </c>
      <c r="P103" s="16"/>
      <c r="Q103" s="60"/>
      <c r="R103" s="11" t="s">
        <v>35</v>
      </c>
      <c r="S103" s="3" t="s">
        <v>36</v>
      </c>
      <c r="T103" s="16"/>
      <c r="U103" s="60"/>
      <c r="V103" s="16"/>
    </row>
    <row r="104" spans="1:22" ht="12.75" customHeight="1" x14ac:dyDescent="0.2">
      <c r="A104" s="29" t="s">
        <v>119</v>
      </c>
      <c r="B104" s="33">
        <v>395.3</v>
      </c>
      <c r="C104" s="34"/>
      <c r="D104" s="27">
        <f>B104*C104</f>
        <v>0</v>
      </c>
      <c r="E104" s="60"/>
      <c r="F104" s="33">
        <f>B104*(1+$B$7)</f>
        <v>419.01800000000003</v>
      </c>
      <c r="G104" s="34"/>
      <c r="H104" s="27">
        <f>F104*G104</f>
        <v>0</v>
      </c>
      <c r="I104" s="60"/>
      <c r="J104" s="33">
        <f>F104*(1+$B$7)</f>
        <v>444.15908000000007</v>
      </c>
      <c r="K104" s="34"/>
      <c r="L104" s="27">
        <f>J104*K104</f>
        <v>0</v>
      </c>
      <c r="M104" s="60"/>
      <c r="N104" s="33">
        <f>J104*(1+$B$7)</f>
        <v>470.80862480000008</v>
      </c>
      <c r="O104" s="34"/>
      <c r="P104" s="27">
        <f>N104*O104</f>
        <v>0</v>
      </c>
      <c r="Q104" s="60"/>
      <c r="R104" s="33">
        <f>N104*(1+$B$7)</f>
        <v>499.05714228800008</v>
      </c>
      <c r="S104" s="34"/>
      <c r="T104" s="27">
        <f>R104*S104</f>
        <v>0</v>
      </c>
      <c r="U104" s="60"/>
      <c r="V104" s="27">
        <f>SUM(D104,H104,L104,P104,T104)</f>
        <v>0</v>
      </c>
    </row>
    <row r="105" spans="1:22" ht="12.75" customHeight="1" x14ac:dyDescent="0.2">
      <c r="A105" s="82" t="s">
        <v>125</v>
      </c>
      <c r="B105" s="50"/>
      <c r="C105" s="9"/>
      <c r="D105" s="80">
        <v>0</v>
      </c>
      <c r="E105" s="60"/>
      <c r="F105" s="50"/>
      <c r="G105" s="9"/>
      <c r="H105" s="25"/>
      <c r="I105" s="60"/>
      <c r="J105" s="50"/>
      <c r="K105" s="9"/>
      <c r="L105" s="25"/>
      <c r="M105" s="60"/>
      <c r="N105" s="50"/>
      <c r="O105" s="9"/>
      <c r="P105" s="25"/>
      <c r="Q105" s="60"/>
      <c r="R105" s="50"/>
      <c r="S105" s="9"/>
      <c r="T105" s="25"/>
      <c r="U105" s="60"/>
      <c r="V105" s="81">
        <f>SUM(D105,H105,L105,P105,T105)</f>
        <v>0</v>
      </c>
    </row>
    <row r="106" spans="1:22" ht="12.75" customHeight="1" x14ac:dyDescent="0.2">
      <c r="A106" s="49"/>
      <c r="B106" s="50"/>
      <c r="C106" s="9"/>
      <c r="D106" s="48"/>
      <c r="E106" s="60"/>
      <c r="F106" s="50"/>
      <c r="G106" s="9"/>
      <c r="H106" s="48"/>
      <c r="I106" s="60"/>
      <c r="J106" s="50"/>
      <c r="K106" s="9"/>
      <c r="L106" s="48"/>
      <c r="M106" s="60"/>
      <c r="N106" s="50"/>
      <c r="O106" s="9"/>
      <c r="P106" s="48"/>
      <c r="Q106" s="60"/>
      <c r="R106" s="50"/>
      <c r="S106" s="9"/>
      <c r="T106" s="48"/>
      <c r="U106" s="60"/>
      <c r="V106" s="48"/>
    </row>
    <row r="107" spans="1:22" ht="12.75" customHeight="1" x14ac:dyDescent="0.2">
      <c r="A107" s="13" t="s">
        <v>123</v>
      </c>
      <c r="B107" s="13"/>
      <c r="C107" s="13"/>
      <c r="D107" s="25"/>
      <c r="E107" s="60"/>
      <c r="F107" s="13"/>
      <c r="G107" s="13"/>
      <c r="H107" s="25"/>
      <c r="I107" s="60"/>
      <c r="J107" s="13"/>
      <c r="K107" s="13"/>
      <c r="L107" s="25"/>
      <c r="M107" s="60"/>
      <c r="N107" s="13"/>
      <c r="O107" s="13"/>
      <c r="P107" s="25"/>
      <c r="Q107" s="60"/>
      <c r="R107" s="13"/>
      <c r="S107" s="13"/>
      <c r="T107" s="25"/>
      <c r="U107" s="60"/>
      <c r="V107" s="27">
        <f>SUM(D107,H107,L107,P107,T107)</f>
        <v>0</v>
      </c>
    </row>
    <row r="108" spans="1:22" ht="12.75" customHeight="1" x14ac:dyDescent="0.2">
      <c r="D108" s="48"/>
      <c r="E108" s="60"/>
      <c r="H108" s="48"/>
      <c r="I108" s="60"/>
      <c r="L108" s="48"/>
      <c r="M108" s="60"/>
      <c r="P108" s="48"/>
      <c r="Q108" s="60"/>
      <c r="T108" s="48"/>
      <c r="U108" s="60"/>
      <c r="V108" s="48"/>
    </row>
    <row r="109" spans="1:22" s="38" customFormat="1" ht="12.75" customHeight="1" x14ac:dyDescent="0.2">
      <c r="A109" s="40" t="s">
        <v>80</v>
      </c>
      <c r="D109" s="47"/>
      <c r="E109" s="61"/>
      <c r="F109" s="39"/>
      <c r="H109" s="47"/>
      <c r="I109" s="61"/>
      <c r="J109" s="39"/>
      <c r="L109" s="47"/>
      <c r="M109" s="61"/>
      <c r="N109" s="39"/>
      <c r="P109" s="47"/>
      <c r="Q109" s="61"/>
      <c r="R109" s="39"/>
      <c r="T109" s="47"/>
      <c r="U109" s="61"/>
      <c r="V109" s="27">
        <f>SUM(D109,H109,L109,P109,T109)</f>
        <v>0</v>
      </c>
    </row>
    <row r="110" spans="1:22" s="38" customFormat="1" ht="12.75" customHeight="1" x14ac:dyDescent="0.2">
      <c r="A110" s="46" t="s">
        <v>80</v>
      </c>
      <c r="D110" s="47"/>
      <c r="E110" s="61"/>
      <c r="F110" s="39"/>
      <c r="H110" s="47"/>
      <c r="I110" s="61"/>
      <c r="J110" s="39"/>
      <c r="L110" s="47"/>
      <c r="M110" s="61"/>
      <c r="N110" s="39"/>
      <c r="P110" s="47"/>
      <c r="Q110" s="61"/>
      <c r="R110" s="39"/>
      <c r="T110" s="47"/>
      <c r="U110" s="61"/>
      <c r="V110" s="27">
        <f t="shared" ref="V110:V111" si="49">SUM(D110,H110,L110,P110,T110)</f>
        <v>0</v>
      </c>
    </row>
    <row r="111" spans="1:22" s="38" customFormat="1" ht="12.75" customHeight="1" x14ac:dyDescent="0.2">
      <c r="A111" s="40" t="s">
        <v>80</v>
      </c>
      <c r="D111" s="47"/>
      <c r="E111" s="61"/>
      <c r="F111" s="39"/>
      <c r="H111" s="47"/>
      <c r="I111" s="61"/>
      <c r="J111" s="39"/>
      <c r="L111" s="47"/>
      <c r="M111" s="61"/>
      <c r="N111" s="39"/>
      <c r="P111" s="47"/>
      <c r="Q111" s="61"/>
      <c r="R111" s="39"/>
      <c r="T111" s="47"/>
      <c r="U111" s="61"/>
      <c r="V111" s="27">
        <f t="shared" si="49"/>
        <v>0</v>
      </c>
    </row>
    <row r="112" spans="1:22" s="38" customFormat="1" ht="12.75" customHeight="1" x14ac:dyDescent="0.2">
      <c r="D112" s="48"/>
      <c r="E112" s="61"/>
      <c r="F112" s="39"/>
      <c r="H112" s="48"/>
      <c r="I112" s="61"/>
      <c r="J112" s="39"/>
      <c r="L112" s="48"/>
      <c r="M112" s="61"/>
      <c r="N112" s="39"/>
      <c r="P112" s="48"/>
      <c r="Q112" s="61"/>
      <c r="R112" s="39"/>
      <c r="T112" s="48"/>
      <c r="U112" s="61"/>
      <c r="V112" s="48"/>
    </row>
    <row r="113" spans="1:22" ht="12.75" customHeight="1" x14ac:dyDescent="0.2">
      <c r="A113" s="10" t="s">
        <v>49</v>
      </c>
      <c r="B113" s="13"/>
      <c r="C113" s="13"/>
      <c r="D113" s="48"/>
      <c r="E113" s="60"/>
      <c r="F113" s="13"/>
      <c r="G113" s="13"/>
      <c r="H113" s="48"/>
      <c r="I113" s="60"/>
      <c r="J113" s="13"/>
      <c r="K113" s="13"/>
      <c r="L113" s="48"/>
      <c r="M113" s="60"/>
      <c r="N113" s="13"/>
      <c r="O113" s="13"/>
      <c r="P113" s="48"/>
      <c r="Q113" s="60"/>
      <c r="R113" s="13"/>
      <c r="S113" s="13"/>
      <c r="T113" s="48"/>
      <c r="U113" s="60"/>
      <c r="V113" s="27"/>
    </row>
    <row r="114" spans="1:22" ht="12.75" customHeight="1" x14ac:dyDescent="0.2">
      <c r="A114" s="13" t="s">
        <v>50</v>
      </c>
      <c r="B114" s="13"/>
      <c r="C114" s="13"/>
      <c r="D114" s="25"/>
      <c r="E114" s="60"/>
      <c r="F114" s="13"/>
      <c r="G114" s="13"/>
      <c r="H114" s="25"/>
      <c r="I114" s="60"/>
      <c r="J114" s="13"/>
      <c r="K114" s="13"/>
      <c r="L114" s="25"/>
      <c r="M114" s="60"/>
      <c r="N114" s="13"/>
      <c r="O114" s="13"/>
      <c r="P114" s="25"/>
      <c r="Q114" s="60"/>
      <c r="R114" s="13"/>
      <c r="S114" s="13"/>
      <c r="T114" s="25"/>
      <c r="U114" s="60"/>
      <c r="V114" s="27">
        <f>SUM(D114,H114,L114,P114,T114)</f>
        <v>0</v>
      </c>
    </row>
    <row r="115" spans="1:22" ht="12.75" customHeight="1" x14ac:dyDescent="0.2">
      <c r="A115" s="13" t="s">
        <v>51</v>
      </c>
      <c r="B115" s="13"/>
      <c r="C115" s="13"/>
      <c r="D115" s="25"/>
      <c r="E115" s="60"/>
      <c r="F115" s="13"/>
      <c r="G115" s="13"/>
      <c r="H115" s="25"/>
      <c r="I115" s="60"/>
      <c r="J115" s="13"/>
      <c r="K115" s="13"/>
      <c r="L115" s="25"/>
      <c r="M115" s="60"/>
      <c r="N115" s="13"/>
      <c r="O115" s="13"/>
      <c r="P115" s="25"/>
      <c r="Q115" s="60"/>
      <c r="R115" s="13"/>
      <c r="S115" s="13"/>
      <c r="T115" s="25"/>
      <c r="U115" s="60"/>
      <c r="V115" s="27">
        <f t="shared" ref="V115:V117" si="50">SUM(D115,H115,L115,P115,T115)</f>
        <v>0</v>
      </c>
    </row>
    <row r="116" spans="1:22" ht="12.75" customHeight="1" x14ac:dyDescent="0.2">
      <c r="A116" s="13" t="s">
        <v>52</v>
      </c>
      <c r="B116" s="13"/>
      <c r="C116" s="13"/>
      <c r="D116" s="25"/>
      <c r="E116" s="60"/>
      <c r="F116" s="13"/>
      <c r="G116" s="13"/>
      <c r="H116" s="25"/>
      <c r="I116" s="60"/>
      <c r="J116" s="13"/>
      <c r="K116" s="13"/>
      <c r="L116" s="25"/>
      <c r="M116" s="60"/>
      <c r="N116" s="13"/>
      <c r="O116" s="13"/>
      <c r="P116" s="25"/>
      <c r="Q116" s="60"/>
      <c r="R116" s="13"/>
      <c r="S116" s="13"/>
      <c r="T116" s="25"/>
      <c r="U116" s="60"/>
      <c r="V116" s="27">
        <f t="shared" si="50"/>
        <v>0</v>
      </c>
    </row>
    <row r="117" spans="1:22" ht="12.75" customHeight="1" x14ac:dyDescent="0.2">
      <c r="A117" s="13" t="s">
        <v>53</v>
      </c>
      <c r="B117" s="13"/>
      <c r="C117" s="13"/>
      <c r="D117" s="25"/>
      <c r="E117" s="60"/>
      <c r="F117" s="13"/>
      <c r="G117" s="13"/>
      <c r="H117" s="25"/>
      <c r="I117" s="60"/>
      <c r="J117" s="13"/>
      <c r="K117" s="13"/>
      <c r="L117" s="25"/>
      <c r="M117" s="60"/>
      <c r="N117" s="13"/>
      <c r="O117" s="13"/>
      <c r="P117" s="25"/>
      <c r="Q117" s="60"/>
      <c r="R117" s="13"/>
      <c r="S117" s="13"/>
      <c r="T117" s="25"/>
      <c r="U117" s="60"/>
      <c r="V117" s="27">
        <f t="shared" si="50"/>
        <v>0</v>
      </c>
    </row>
    <row r="118" spans="1:22" ht="12.75" customHeight="1" x14ac:dyDescent="0.2">
      <c r="A118" s="51" t="s">
        <v>54</v>
      </c>
      <c r="B118" s="41"/>
      <c r="C118" s="41"/>
      <c r="D118" s="53">
        <f>SUM(D114:D117)</f>
        <v>0</v>
      </c>
      <c r="E118" s="60"/>
      <c r="F118" s="41"/>
      <c r="G118" s="41"/>
      <c r="H118" s="53">
        <f>SUM(H114:H117)</f>
        <v>0</v>
      </c>
      <c r="I118" s="60"/>
      <c r="J118" s="41"/>
      <c r="K118" s="41"/>
      <c r="L118" s="53">
        <f>SUM(L114:L117)</f>
        <v>0</v>
      </c>
      <c r="M118" s="60"/>
      <c r="N118" s="41"/>
      <c r="O118" s="41"/>
      <c r="P118" s="53">
        <f>SUM(P114:P117)</f>
        <v>0</v>
      </c>
      <c r="Q118" s="60"/>
      <c r="R118" s="41"/>
      <c r="S118" s="41"/>
      <c r="T118" s="53">
        <f>SUM(T114:T117)</f>
        <v>0</v>
      </c>
      <c r="U118" s="60"/>
      <c r="V118" s="53">
        <f>SUM(D118,H118,L118,P118,T118)</f>
        <v>0</v>
      </c>
    </row>
    <row r="119" spans="1:22" ht="12.75" customHeight="1" x14ac:dyDescent="0.2">
      <c r="A119" s="13"/>
      <c r="B119" s="13"/>
      <c r="C119" s="13"/>
      <c r="D119" s="16"/>
      <c r="E119" s="60"/>
      <c r="F119" s="13"/>
      <c r="G119" s="13"/>
      <c r="H119" s="16"/>
      <c r="I119" s="60"/>
      <c r="J119" s="13"/>
      <c r="K119" s="13"/>
      <c r="L119" s="16"/>
      <c r="M119" s="60"/>
      <c r="N119" s="13"/>
      <c r="O119" s="13"/>
      <c r="P119" s="16"/>
      <c r="Q119" s="60"/>
      <c r="R119" s="13"/>
      <c r="S119" s="13"/>
      <c r="T119" s="16"/>
      <c r="U119" s="60"/>
      <c r="V119" s="27"/>
    </row>
    <row r="120" spans="1:22" ht="12.75" customHeight="1" x14ac:dyDescent="0.2">
      <c r="A120" s="10" t="s">
        <v>46</v>
      </c>
      <c r="B120" s="13"/>
      <c r="C120" s="13"/>
      <c r="D120" s="48"/>
      <c r="E120" s="60"/>
      <c r="F120" s="13"/>
      <c r="G120" s="13"/>
      <c r="H120" s="48"/>
      <c r="I120" s="60"/>
      <c r="J120" s="13"/>
      <c r="K120" s="13"/>
      <c r="L120" s="48"/>
      <c r="M120" s="60"/>
      <c r="N120" s="13"/>
      <c r="O120" s="13"/>
      <c r="P120" s="48"/>
      <c r="Q120" s="60"/>
      <c r="R120" s="13"/>
      <c r="S120" s="13"/>
      <c r="T120" s="48"/>
      <c r="U120" s="60"/>
      <c r="V120" s="48"/>
    </row>
    <row r="121" spans="1:22" ht="12.75" customHeight="1" x14ac:dyDescent="0.2">
      <c r="A121" s="13" t="s">
        <v>47</v>
      </c>
      <c r="B121" s="13"/>
      <c r="C121" s="13"/>
      <c r="D121" s="25"/>
      <c r="E121" s="60"/>
      <c r="F121" s="13"/>
      <c r="G121" s="13"/>
      <c r="H121" s="25"/>
      <c r="I121" s="60"/>
      <c r="J121" s="13"/>
      <c r="K121" s="13"/>
      <c r="L121" s="25"/>
      <c r="M121" s="60"/>
      <c r="N121" s="13"/>
      <c r="O121" s="13"/>
      <c r="P121" s="25"/>
      <c r="Q121" s="60"/>
      <c r="R121" s="13"/>
      <c r="S121" s="13"/>
      <c r="T121" s="25"/>
      <c r="U121" s="60"/>
      <c r="V121" s="27">
        <f>SUM(D121,H121,L121,P121,T121)</f>
        <v>0</v>
      </c>
    </row>
    <row r="122" spans="1:22" ht="12.75" customHeight="1" x14ac:dyDescent="0.2">
      <c r="A122" s="13" t="s">
        <v>48</v>
      </c>
      <c r="B122" s="13"/>
      <c r="C122" s="13"/>
      <c r="D122" s="25"/>
      <c r="E122" s="60"/>
      <c r="F122" s="13"/>
      <c r="G122" s="13"/>
      <c r="H122" s="25"/>
      <c r="I122" s="60"/>
      <c r="J122" s="13"/>
      <c r="K122" s="13"/>
      <c r="L122" s="25"/>
      <c r="M122" s="60"/>
      <c r="N122" s="13"/>
      <c r="O122" s="13"/>
      <c r="P122" s="25"/>
      <c r="Q122" s="60"/>
      <c r="R122" s="13"/>
      <c r="S122" s="13"/>
      <c r="T122" s="25"/>
      <c r="U122" s="60"/>
      <c r="V122" s="27">
        <f>SUM(D122,H122,L122,P122,T122)</f>
        <v>0</v>
      </c>
    </row>
    <row r="123" spans="1:22" ht="12.75" customHeight="1" x14ac:dyDescent="0.2">
      <c r="A123" s="51" t="s">
        <v>116</v>
      </c>
      <c r="B123" s="41"/>
      <c r="C123" s="41"/>
      <c r="D123" s="53">
        <f>SUM(D121:D122)</f>
        <v>0</v>
      </c>
      <c r="E123" s="60"/>
      <c r="F123" s="41"/>
      <c r="G123" s="41"/>
      <c r="H123" s="53">
        <f>SUM(H121:H122)</f>
        <v>0</v>
      </c>
      <c r="I123" s="60"/>
      <c r="J123" s="41"/>
      <c r="K123" s="41"/>
      <c r="L123" s="53">
        <f>SUM(L121:L122)</f>
        <v>0</v>
      </c>
      <c r="M123" s="60"/>
      <c r="N123" s="41"/>
      <c r="O123" s="41"/>
      <c r="P123" s="53">
        <f>SUM(P121:P122)</f>
        <v>0</v>
      </c>
      <c r="Q123" s="60"/>
      <c r="R123" s="41"/>
      <c r="S123" s="41"/>
      <c r="T123" s="53">
        <f>SUM(T121:T122)</f>
        <v>0</v>
      </c>
      <c r="U123" s="60"/>
      <c r="V123" s="53">
        <f>SUM(D123,H123,L123,P123,T123)</f>
        <v>0</v>
      </c>
    </row>
    <row r="124" spans="1:22" ht="12.75" customHeight="1" x14ac:dyDescent="0.2">
      <c r="A124" s="21"/>
      <c r="D124" s="48"/>
      <c r="E124" s="19"/>
      <c r="H124" s="48"/>
      <c r="I124" s="19"/>
      <c r="L124" s="48"/>
      <c r="M124" s="19"/>
      <c r="P124" s="48"/>
      <c r="Q124" s="19"/>
      <c r="T124" s="48"/>
      <c r="U124" s="19"/>
      <c r="V124" s="48"/>
    </row>
    <row r="125" spans="1:22" ht="12.75" customHeight="1" x14ac:dyDescent="0.2">
      <c r="A125" s="13" t="s">
        <v>134</v>
      </c>
      <c r="B125" s="13"/>
      <c r="C125" s="13"/>
      <c r="D125" s="88"/>
      <c r="E125" s="60"/>
      <c r="F125" s="13"/>
      <c r="G125" s="13"/>
      <c r="H125" s="88"/>
      <c r="I125" s="60"/>
      <c r="J125" s="13"/>
      <c r="K125" s="13"/>
      <c r="L125" s="88"/>
      <c r="M125" s="60"/>
      <c r="N125" s="13"/>
      <c r="O125" s="13"/>
      <c r="P125" s="88"/>
      <c r="Q125" s="60"/>
      <c r="R125" s="13"/>
      <c r="S125" s="13"/>
      <c r="T125" s="88"/>
      <c r="U125" s="60"/>
      <c r="V125" s="27">
        <f>SUM(D125,H125,L125,P125,T125)</f>
        <v>0</v>
      </c>
    </row>
    <row r="126" spans="1:22" s="38" customFormat="1" ht="12.75" customHeight="1" x14ac:dyDescent="0.2">
      <c r="A126" s="38" t="s">
        <v>56</v>
      </c>
      <c r="D126" s="25"/>
      <c r="E126" s="60"/>
      <c r="F126" s="13"/>
      <c r="G126" s="13"/>
      <c r="H126" s="25"/>
      <c r="I126" s="60"/>
      <c r="J126" s="13"/>
      <c r="K126" s="13"/>
      <c r="L126" s="25"/>
      <c r="M126" s="60"/>
      <c r="N126" s="13"/>
      <c r="O126" s="13"/>
      <c r="P126" s="25"/>
      <c r="Q126" s="60"/>
      <c r="R126" s="13"/>
      <c r="S126" s="13"/>
      <c r="T126" s="25"/>
      <c r="U126" s="60"/>
      <c r="V126" s="27">
        <f>SUM(D126,H126,L126,P126,T126)</f>
        <v>0</v>
      </c>
    </row>
    <row r="127" spans="1:22" s="38" customFormat="1" ht="12.75" customHeight="1" x14ac:dyDescent="0.2">
      <c r="A127" s="13" t="s">
        <v>57</v>
      </c>
      <c r="D127" s="25"/>
      <c r="E127" s="60"/>
      <c r="F127" s="13"/>
      <c r="G127" s="13"/>
      <c r="H127" s="25"/>
      <c r="I127" s="60"/>
      <c r="J127" s="13"/>
      <c r="K127" s="13"/>
      <c r="L127" s="25"/>
      <c r="M127" s="60"/>
      <c r="N127" s="13"/>
      <c r="O127" s="13"/>
      <c r="P127" s="25"/>
      <c r="Q127" s="60"/>
      <c r="R127" s="13"/>
      <c r="S127" s="13"/>
      <c r="T127" s="25"/>
      <c r="U127" s="60"/>
      <c r="V127" s="27">
        <f t="shared" ref="V127:V129" si="51">SUM(D127,H127,L127,P127,T127)</f>
        <v>0</v>
      </c>
    </row>
    <row r="128" spans="1:22" s="38" customFormat="1" ht="12.75" customHeight="1" x14ac:dyDescent="0.2">
      <c r="A128" s="38" t="s">
        <v>0</v>
      </c>
      <c r="D128" s="25"/>
      <c r="E128" s="60"/>
      <c r="F128" s="13"/>
      <c r="G128" s="13"/>
      <c r="H128" s="25"/>
      <c r="I128" s="60"/>
      <c r="J128" s="13"/>
      <c r="K128" s="13"/>
      <c r="L128" s="25"/>
      <c r="M128" s="60"/>
      <c r="N128" s="13"/>
      <c r="O128" s="13"/>
      <c r="P128" s="25"/>
      <c r="Q128" s="60"/>
      <c r="R128" s="13"/>
      <c r="S128" s="13"/>
      <c r="T128" s="25"/>
      <c r="U128" s="60"/>
      <c r="V128" s="27">
        <f t="shared" si="51"/>
        <v>0</v>
      </c>
    </row>
    <row r="129" spans="1:25" ht="12.75" customHeight="1" x14ac:dyDescent="0.2">
      <c r="A129" s="13" t="s">
        <v>55</v>
      </c>
      <c r="B129" s="13"/>
      <c r="C129" s="13"/>
      <c r="D129" s="25"/>
      <c r="E129" s="60"/>
      <c r="F129" s="13"/>
      <c r="G129" s="13"/>
      <c r="H129" s="25"/>
      <c r="I129" s="60"/>
      <c r="J129" s="13"/>
      <c r="K129" s="13"/>
      <c r="L129" s="25"/>
      <c r="M129" s="60"/>
      <c r="N129" s="13"/>
      <c r="O129" s="13"/>
      <c r="P129" s="25"/>
      <c r="Q129" s="60"/>
      <c r="R129" s="13"/>
      <c r="S129" s="13"/>
      <c r="T129" s="25"/>
      <c r="U129" s="60"/>
      <c r="V129" s="27">
        <f t="shared" si="51"/>
        <v>0</v>
      </c>
    </row>
    <row r="130" spans="1:25" ht="12.75" customHeight="1" x14ac:dyDescent="0.2">
      <c r="A130" s="51" t="s">
        <v>1</v>
      </c>
      <c r="B130" s="41"/>
      <c r="C130" s="41"/>
      <c r="D130" s="53">
        <f>SUM(D125:D129)</f>
        <v>0</v>
      </c>
      <c r="E130" s="60"/>
      <c r="F130" s="41"/>
      <c r="G130" s="41"/>
      <c r="H130" s="53">
        <f>SUM(H125:H129)</f>
        <v>0</v>
      </c>
      <c r="I130" s="60"/>
      <c r="J130" s="41"/>
      <c r="K130" s="41"/>
      <c r="L130" s="53">
        <f>SUM(L125:L129)</f>
        <v>0</v>
      </c>
      <c r="M130" s="60"/>
      <c r="N130" s="41"/>
      <c r="O130" s="41"/>
      <c r="P130" s="53">
        <f>SUM(P125:P129)</f>
        <v>0</v>
      </c>
      <c r="Q130" s="60"/>
      <c r="R130" s="41"/>
      <c r="S130" s="41"/>
      <c r="T130" s="53">
        <f>SUM(T125:T129)</f>
        <v>0</v>
      </c>
      <c r="U130" s="60"/>
      <c r="V130" s="53">
        <f>SUM(D130,H130,L130,P130,T130)</f>
        <v>0</v>
      </c>
    </row>
    <row r="131" spans="1:25" ht="12.75" customHeight="1" x14ac:dyDescent="0.2">
      <c r="A131" s="29"/>
      <c r="B131" s="13"/>
      <c r="C131" s="13"/>
      <c r="D131" s="16"/>
      <c r="E131" s="60"/>
      <c r="F131" s="13"/>
      <c r="G131" s="13"/>
      <c r="H131" s="16"/>
      <c r="I131" s="60"/>
      <c r="J131" s="13"/>
      <c r="K131" s="13"/>
      <c r="L131" s="16"/>
      <c r="M131" s="60"/>
      <c r="N131" s="13"/>
      <c r="O131" s="13"/>
      <c r="P131" s="16"/>
      <c r="Q131" s="60"/>
      <c r="R131" s="13"/>
      <c r="S131" s="13"/>
      <c r="T131" s="16"/>
      <c r="U131" s="60"/>
      <c r="V131" s="16"/>
    </row>
    <row r="132" spans="1:25" ht="12.75" customHeight="1" x14ac:dyDescent="0.2">
      <c r="A132" s="13" t="s">
        <v>2</v>
      </c>
      <c r="B132" s="13"/>
      <c r="C132" s="13"/>
      <c r="D132" s="48">
        <f>SUM(D$101,D$104,D105,D$107,D$109:D$111,D$118,D$123,D$130)</f>
        <v>0</v>
      </c>
      <c r="E132" s="60"/>
      <c r="F132" s="13"/>
      <c r="G132" s="13"/>
      <c r="H132" s="48">
        <f>SUM(H$101,H$104,H105,H$107,H$109:H$111,H$118,H$123,H$130)</f>
        <v>0</v>
      </c>
      <c r="I132" s="60"/>
      <c r="J132" s="13"/>
      <c r="K132" s="13"/>
      <c r="L132" s="48">
        <f>SUM(L$101,L$104,L105,L$107,L$109:L$111,L$118,L$123,L$130)</f>
        <v>0</v>
      </c>
      <c r="M132" s="60"/>
      <c r="N132" s="13"/>
      <c r="O132" s="13"/>
      <c r="P132" s="48">
        <f>SUM(P$101,P$104,P105,P$107,P$109:P$111,P$118,P$123,P$130)</f>
        <v>0</v>
      </c>
      <c r="Q132" s="60"/>
      <c r="R132" s="13"/>
      <c r="S132" s="13"/>
      <c r="T132" s="48">
        <f>SUM(T$101,T$104,T105,T$107,T$109:T$111,T$118,T$123,T$130)</f>
        <v>0</v>
      </c>
      <c r="U132" s="60"/>
      <c r="V132" s="48">
        <f>SUM(V$101,V$104,V105,V$107,V$109:V$111,V$118,V$123,V$130)</f>
        <v>0</v>
      </c>
    </row>
    <row r="133" spans="1:25" ht="12.75" customHeight="1" x14ac:dyDescent="0.2">
      <c r="A133" s="87" t="s">
        <v>131</v>
      </c>
      <c r="B133" s="20"/>
      <c r="C133" s="20"/>
      <c r="D133" s="48">
        <f>SUM(D$101,D$123,D$130)</f>
        <v>0</v>
      </c>
      <c r="E133" s="60"/>
      <c r="F133" s="13"/>
      <c r="G133" s="13"/>
      <c r="H133" s="48">
        <f>SUM(H$101,H$123,H$130)</f>
        <v>0</v>
      </c>
      <c r="I133" s="60"/>
      <c r="J133" s="13"/>
      <c r="K133" s="13"/>
      <c r="L133" s="48">
        <f>SUM(L$101,L$123,L$130)</f>
        <v>0</v>
      </c>
      <c r="M133" s="60"/>
      <c r="N133" s="13"/>
      <c r="O133" s="13"/>
      <c r="P133" s="48">
        <f>SUM(P$101,P$123,P$130)</f>
        <v>0</v>
      </c>
      <c r="Q133" s="60"/>
      <c r="R133" s="13"/>
      <c r="S133" s="13"/>
      <c r="T133" s="48">
        <f>SUM(T$101,T$123,T$130)</f>
        <v>0</v>
      </c>
      <c r="U133" s="60"/>
      <c r="V133" s="27">
        <f t="shared" ref="V133:V134" si="52">SUM(D133,H133,L133,P133,T133)</f>
        <v>0</v>
      </c>
      <c r="Y133" s="37"/>
    </row>
    <row r="134" spans="1:25" ht="12.75" customHeight="1" x14ac:dyDescent="0.2">
      <c r="A134" s="13" t="s">
        <v>3</v>
      </c>
      <c r="B134" s="5" t="s">
        <v>4</v>
      </c>
      <c r="C134" s="6">
        <v>0.51500000000000001</v>
      </c>
      <c r="D134" s="48">
        <f>D133*C134</f>
        <v>0</v>
      </c>
      <c r="E134" s="60"/>
      <c r="F134" s="5" t="s">
        <v>4</v>
      </c>
      <c r="G134" s="6">
        <v>0.51500000000000001</v>
      </c>
      <c r="H134" s="48">
        <f>H133*G134</f>
        <v>0</v>
      </c>
      <c r="I134" s="60"/>
      <c r="J134" s="5" t="s">
        <v>4</v>
      </c>
      <c r="K134" s="6">
        <v>0.51500000000000001</v>
      </c>
      <c r="L134" s="48">
        <f>L133*K134</f>
        <v>0</v>
      </c>
      <c r="M134" s="60"/>
      <c r="N134" s="5" t="s">
        <v>4</v>
      </c>
      <c r="O134" s="6">
        <v>0.51500000000000001</v>
      </c>
      <c r="P134" s="48">
        <f>P133*O134</f>
        <v>0</v>
      </c>
      <c r="Q134" s="60"/>
      <c r="R134" s="5" t="s">
        <v>4</v>
      </c>
      <c r="S134" s="6">
        <v>0.51500000000000001</v>
      </c>
      <c r="T134" s="48">
        <f>T133*S134</f>
        <v>0</v>
      </c>
      <c r="U134" s="60"/>
      <c r="V134" s="27">
        <f t="shared" si="52"/>
        <v>0</v>
      </c>
    </row>
    <row r="135" spans="1:25" ht="12.75" customHeight="1" x14ac:dyDescent="0.2">
      <c r="A135" s="41" t="s">
        <v>5</v>
      </c>
      <c r="B135" s="41"/>
      <c r="C135" s="41"/>
      <c r="D135" s="53">
        <f>SUM(D132,D134)</f>
        <v>0</v>
      </c>
      <c r="E135" s="60"/>
      <c r="F135" s="41"/>
      <c r="G135" s="41"/>
      <c r="H135" s="53">
        <f>SUM(H132,H134)</f>
        <v>0</v>
      </c>
      <c r="I135" s="60"/>
      <c r="J135" s="41"/>
      <c r="K135" s="41"/>
      <c r="L135" s="53">
        <f>SUM(L132,L134)</f>
        <v>0</v>
      </c>
      <c r="M135" s="60"/>
      <c r="N135" s="41"/>
      <c r="O135" s="41"/>
      <c r="P135" s="53">
        <f>SUM(P132,P134)</f>
        <v>0</v>
      </c>
      <c r="Q135" s="60"/>
      <c r="R135" s="41"/>
      <c r="S135" s="41"/>
      <c r="T135" s="53">
        <f>SUM(T132,T134)</f>
        <v>0</v>
      </c>
      <c r="U135" s="60"/>
      <c r="V135" s="53">
        <f>SUM(D135,H135,L135,P135,T135)</f>
        <v>0</v>
      </c>
    </row>
    <row r="136" spans="1:25" ht="12.75" customHeight="1" x14ac:dyDescent="0.2">
      <c r="A136" s="93" t="s">
        <v>132</v>
      </c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</row>
    <row r="137" spans="1:25" s="92" customFormat="1" ht="12.75" customHeight="1" x14ac:dyDescent="0.25">
      <c r="A137" s="89" t="s">
        <v>136</v>
      </c>
      <c r="B137" s="89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90"/>
      <c r="N137" s="90"/>
      <c r="O137" s="90"/>
      <c r="P137" s="90"/>
      <c r="Q137" s="90"/>
      <c r="R137" s="90"/>
      <c r="S137" s="90"/>
      <c r="T137" s="91"/>
      <c r="U137" s="89"/>
      <c r="V137" s="89"/>
    </row>
    <row r="138" spans="1:25" ht="12.75" customHeight="1" x14ac:dyDescent="0.25">
      <c r="A138" s="95" t="s">
        <v>135</v>
      </c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6" t="s">
        <v>138</v>
      </c>
      <c r="U138" s="93"/>
      <c r="V138" s="93"/>
    </row>
  </sheetData>
  <phoneticPr fontId="5" type="noConversion"/>
  <hyperlinks>
    <hyperlink ref="B4" r:id="rId1" xr:uid="{00000000-0004-0000-0000-000000000000}"/>
    <hyperlink ref="A138" r:id="rId2" display="http://osp.unm.edu/pi-resources/participant-support.html" xr:uid="{1DCC07D4-B5D6-4FC9-BD6A-B2DF6E927F2F}"/>
  </hyperlinks>
  <pageMargins left="0.7" right="0.7" top="0.75" bottom="0.75" header="0.3" footer="0.3"/>
  <pageSetup scale="54" orientation="landscape" horizontalDpi="4294967292" verticalDpi="4294967292" r:id="rId3"/>
  <headerFooter alignWithMargins="0"/>
  <rowBreaks count="1" manualBreakCount="1">
    <brk id="86" max="16383" man="1"/>
  </rowBreaks>
  <colBreaks count="1" manualBreakCount="1">
    <brk id="22" max="1048575" man="1"/>
  </colBreaks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 One</vt:lpstr>
    </vt:vector>
  </TitlesOfParts>
  <Company>University of New Mexico Financial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Financial Services Division</dc:creator>
  <cp:lastModifiedBy>nick olson</cp:lastModifiedBy>
  <dcterms:created xsi:type="dcterms:W3CDTF">2011-01-10T22:27:22Z</dcterms:created>
  <dcterms:modified xsi:type="dcterms:W3CDTF">2021-07-06T14:17:56Z</dcterms:modified>
</cp:coreProperties>
</file>