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lso\Desktop\OSP Backup\Budget Templates\"/>
    </mc:Choice>
  </mc:AlternateContent>
  <xr:revisionPtr revIDLastSave="0" documentId="13_ncr:1_{254EE092-BEC4-4C66-BC6A-7962EC7855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I One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9" i="20" l="1"/>
  <c r="P129" i="20"/>
  <c r="L129" i="20"/>
  <c r="H129" i="20"/>
  <c r="D129" i="20"/>
  <c r="V129" i="20" s="1"/>
  <c r="V128" i="20"/>
  <c r="V127" i="20"/>
  <c r="V126" i="20"/>
  <c r="V125" i="20"/>
  <c r="V124" i="20"/>
  <c r="V122" i="20"/>
  <c r="T122" i="20"/>
  <c r="P122" i="20"/>
  <c r="L122" i="20"/>
  <c r="H122" i="20"/>
  <c r="D122" i="20"/>
  <c r="V121" i="20"/>
  <c r="V120" i="20"/>
  <c r="T117" i="20"/>
  <c r="P117" i="20"/>
  <c r="L117" i="20"/>
  <c r="H117" i="20"/>
  <c r="V117" i="20" s="1"/>
  <c r="D117" i="20"/>
  <c r="V116" i="20"/>
  <c r="V115" i="20"/>
  <c r="V114" i="20"/>
  <c r="V113" i="20"/>
  <c r="V110" i="20"/>
  <c r="V109" i="20"/>
  <c r="V108" i="20"/>
  <c r="V106" i="20"/>
  <c r="F104" i="20"/>
  <c r="J104" i="20" s="1"/>
  <c r="D104" i="20"/>
  <c r="T97" i="20"/>
  <c r="P97" i="20"/>
  <c r="L97" i="20"/>
  <c r="H97" i="20"/>
  <c r="D97" i="20"/>
  <c r="V97" i="20" s="1"/>
  <c r="T96" i="20"/>
  <c r="P96" i="20"/>
  <c r="L96" i="20"/>
  <c r="H96" i="20"/>
  <c r="V96" i="20" s="1"/>
  <c r="D96" i="20"/>
  <c r="N84" i="20"/>
  <c r="P84" i="20" s="1"/>
  <c r="J84" i="20"/>
  <c r="L84" i="20" s="1"/>
  <c r="F84" i="20"/>
  <c r="H84" i="20" s="1"/>
  <c r="D84" i="20"/>
  <c r="J83" i="20"/>
  <c r="L83" i="20" s="1"/>
  <c r="L86" i="20" s="1"/>
  <c r="L93" i="20" s="1"/>
  <c r="F83" i="20"/>
  <c r="H83" i="20" s="1"/>
  <c r="D83" i="20"/>
  <c r="D86" i="20" s="1"/>
  <c r="F79" i="20"/>
  <c r="J79" i="20" s="1"/>
  <c r="D79" i="20"/>
  <c r="N78" i="20"/>
  <c r="R78" i="20" s="1"/>
  <c r="T78" i="20" s="1"/>
  <c r="J78" i="20"/>
  <c r="L78" i="20" s="1"/>
  <c r="F78" i="20"/>
  <c r="H78" i="20" s="1"/>
  <c r="D78" i="20"/>
  <c r="D76" i="20"/>
  <c r="F74" i="20"/>
  <c r="J74" i="20" s="1"/>
  <c r="D74" i="20"/>
  <c r="F73" i="20"/>
  <c r="J73" i="20" s="1"/>
  <c r="D73" i="20"/>
  <c r="F69" i="20"/>
  <c r="J69" i="20" s="1"/>
  <c r="D69" i="20"/>
  <c r="F68" i="20"/>
  <c r="J68" i="20" s="1"/>
  <c r="D68" i="20"/>
  <c r="F67" i="20"/>
  <c r="J67" i="20" s="1"/>
  <c r="D67" i="20"/>
  <c r="F66" i="20"/>
  <c r="J66" i="20" s="1"/>
  <c r="D66" i="20"/>
  <c r="J65" i="20"/>
  <c r="L65" i="20" s="1"/>
  <c r="F65" i="20"/>
  <c r="H65" i="20" s="1"/>
  <c r="D65" i="20"/>
  <c r="F64" i="20"/>
  <c r="H64" i="20" s="1"/>
  <c r="D64" i="20"/>
  <c r="F63" i="20"/>
  <c r="J63" i="20" s="1"/>
  <c r="D63" i="20"/>
  <c r="F62" i="20"/>
  <c r="J62" i="20" s="1"/>
  <c r="D62" i="20"/>
  <c r="J61" i="20"/>
  <c r="N61" i="20" s="1"/>
  <c r="F61" i="20"/>
  <c r="H61" i="20" s="1"/>
  <c r="D61" i="20"/>
  <c r="F60" i="20"/>
  <c r="J60" i="20" s="1"/>
  <c r="D60" i="20"/>
  <c r="D71" i="20" s="1"/>
  <c r="F56" i="20"/>
  <c r="J56" i="20" s="1"/>
  <c r="D56" i="20"/>
  <c r="J55" i="20"/>
  <c r="N55" i="20" s="1"/>
  <c r="F55" i="20"/>
  <c r="H55" i="20" s="1"/>
  <c r="D55" i="20"/>
  <c r="F54" i="20"/>
  <c r="J54" i="20" s="1"/>
  <c r="D54" i="20"/>
  <c r="J53" i="20"/>
  <c r="L53" i="20" s="1"/>
  <c r="F53" i="20"/>
  <c r="H53" i="20" s="1"/>
  <c r="D53" i="20"/>
  <c r="F52" i="20"/>
  <c r="H52" i="20" s="1"/>
  <c r="D52" i="20"/>
  <c r="F51" i="20"/>
  <c r="J51" i="20" s="1"/>
  <c r="D51" i="20"/>
  <c r="F50" i="20"/>
  <c r="J50" i="20" s="1"/>
  <c r="D50" i="20"/>
  <c r="J49" i="20"/>
  <c r="N49" i="20" s="1"/>
  <c r="F49" i="20"/>
  <c r="H49" i="20" s="1"/>
  <c r="D49" i="20"/>
  <c r="F48" i="20"/>
  <c r="J48" i="20" s="1"/>
  <c r="D48" i="20"/>
  <c r="J47" i="20"/>
  <c r="L47" i="20" s="1"/>
  <c r="F47" i="20"/>
  <c r="H47" i="20" s="1"/>
  <c r="D47" i="20"/>
  <c r="J43" i="20"/>
  <c r="N43" i="20" s="1"/>
  <c r="F43" i="20"/>
  <c r="H43" i="20" s="1"/>
  <c r="D43" i="20"/>
  <c r="F42" i="20"/>
  <c r="J42" i="20" s="1"/>
  <c r="D42" i="20"/>
  <c r="J41" i="20"/>
  <c r="N41" i="20" s="1"/>
  <c r="F41" i="20"/>
  <c r="H41" i="20" s="1"/>
  <c r="D41" i="20"/>
  <c r="F40" i="20"/>
  <c r="H40" i="20" s="1"/>
  <c r="D40" i="20"/>
  <c r="J39" i="20"/>
  <c r="N39" i="20" s="1"/>
  <c r="F39" i="20"/>
  <c r="H39" i="20" s="1"/>
  <c r="D39" i="20"/>
  <c r="F38" i="20"/>
  <c r="J38" i="20" s="1"/>
  <c r="D38" i="20"/>
  <c r="J37" i="20"/>
  <c r="N37" i="20" s="1"/>
  <c r="F37" i="20"/>
  <c r="H37" i="20" s="1"/>
  <c r="D37" i="20"/>
  <c r="F36" i="20"/>
  <c r="J36" i="20" s="1"/>
  <c r="D36" i="20"/>
  <c r="J35" i="20"/>
  <c r="L35" i="20" s="1"/>
  <c r="H35" i="20"/>
  <c r="F35" i="20"/>
  <c r="D35" i="20"/>
  <c r="F34" i="20"/>
  <c r="J34" i="20" s="1"/>
  <c r="D34" i="20"/>
  <c r="F30" i="20"/>
  <c r="J30" i="20" s="1"/>
  <c r="D30" i="20"/>
  <c r="J29" i="20"/>
  <c r="L29" i="20" s="1"/>
  <c r="H29" i="20"/>
  <c r="F29" i="20"/>
  <c r="D29" i="20"/>
  <c r="F28" i="20"/>
  <c r="H28" i="20" s="1"/>
  <c r="D28" i="20"/>
  <c r="J27" i="20"/>
  <c r="N27" i="20" s="1"/>
  <c r="F27" i="20"/>
  <c r="H27" i="20" s="1"/>
  <c r="D27" i="20"/>
  <c r="J23" i="20"/>
  <c r="N23" i="20" s="1"/>
  <c r="H23" i="20"/>
  <c r="F23" i="20"/>
  <c r="D23" i="20"/>
  <c r="F22" i="20"/>
  <c r="H22" i="20" s="1"/>
  <c r="D22" i="20"/>
  <c r="J21" i="20"/>
  <c r="N21" i="20" s="1"/>
  <c r="F21" i="20"/>
  <c r="H21" i="20" s="1"/>
  <c r="D21" i="20"/>
  <c r="F20" i="20"/>
  <c r="J20" i="20" s="1"/>
  <c r="D20" i="20"/>
  <c r="J19" i="20"/>
  <c r="N19" i="20" s="1"/>
  <c r="F19" i="20"/>
  <c r="H19" i="20" s="1"/>
  <c r="D19" i="20"/>
  <c r="F18" i="20"/>
  <c r="J18" i="20" s="1"/>
  <c r="D18" i="20"/>
  <c r="J17" i="20"/>
  <c r="L17" i="20" s="1"/>
  <c r="H17" i="20"/>
  <c r="F17" i="20"/>
  <c r="D17" i="20"/>
  <c r="F16" i="20"/>
  <c r="H16" i="20" s="1"/>
  <c r="D16" i="20"/>
  <c r="J15" i="20"/>
  <c r="N15" i="20" s="1"/>
  <c r="F15" i="20"/>
  <c r="H15" i="20" s="1"/>
  <c r="D15" i="20"/>
  <c r="F14" i="20"/>
  <c r="J14" i="20" s="1"/>
  <c r="D14" i="20"/>
  <c r="T11" i="20"/>
  <c r="P11" i="20"/>
  <c r="L11" i="20"/>
  <c r="H11" i="20"/>
  <c r="V11" i="20" s="1"/>
  <c r="D11" i="20"/>
  <c r="J6" i="20"/>
  <c r="F6" i="20"/>
  <c r="T129" i="19"/>
  <c r="P129" i="19"/>
  <c r="L129" i="19"/>
  <c r="H129" i="19"/>
  <c r="D129" i="19"/>
  <c r="V129" i="19" s="1"/>
  <c r="V128" i="19"/>
  <c r="V127" i="19"/>
  <c r="V126" i="19"/>
  <c r="V125" i="19"/>
  <c r="V124" i="19"/>
  <c r="V122" i="19"/>
  <c r="T122" i="19"/>
  <c r="P122" i="19"/>
  <c r="L122" i="19"/>
  <c r="H122" i="19"/>
  <c r="D122" i="19"/>
  <c r="V121" i="19"/>
  <c r="V120" i="19"/>
  <c r="T117" i="19"/>
  <c r="P117" i="19"/>
  <c r="L117" i="19"/>
  <c r="H117" i="19"/>
  <c r="V117" i="19" s="1"/>
  <c r="D117" i="19"/>
  <c r="V116" i="19"/>
  <c r="V115" i="19"/>
  <c r="V114" i="19"/>
  <c r="V113" i="19"/>
  <c r="V110" i="19"/>
  <c r="V109" i="19"/>
  <c r="V108" i="19"/>
  <c r="V106" i="19"/>
  <c r="H104" i="19"/>
  <c r="F104" i="19"/>
  <c r="J104" i="19" s="1"/>
  <c r="D104" i="19"/>
  <c r="T97" i="19"/>
  <c r="P97" i="19"/>
  <c r="L97" i="19"/>
  <c r="H97" i="19"/>
  <c r="D97" i="19"/>
  <c r="V97" i="19" s="1"/>
  <c r="T96" i="19"/>
  <c r="P96" i="19"/>
  <c r="L96" i="19"/>
  <c r="H96" i="19"/>
  <c r="V96" i="19" s="1"/>
  <c r="D96" i="19"/>
  <c r="F84" i="19"/>
  <c r="J84" i="19" s="1"/>
  <c r="D84" i="19"/>
  <c r="J83" i="19"/>
  <c r="N83" i="19" s="1"/>
  <c r="F83" i="19"/>
  <c r="H83" i="19" s="1"/>
  <c r="D83" i="19"/>
  <c r="D86" i="19" s="1"/>
  <c r="H79" i="19"/>
  <c r="F79" i="19"/>
  <c r="J79" i="19" s="1"/>
  <c r="D79" i="19"/>
  <c r="F78" i="19"/>
  <c r="J78" i="19" s="1"/>
  <c r="D78" i="19"/>
  <c r="D76" i="19"/>
  <c r="F74" i="19"/>
  <c r="J74" i="19" s="1"/>
  <c r="D74" i="19"/>
  <c r="H73" i="19"/>
  <c r="F73" i="19"/>
  <c r="J73" i="19" s="1"/>
  <c r="D73" i="19"/>
  <c r="F69" i="19"/>
  <c r="J69" i="19" s="1"/>
  <c r="D69" i="19"/>
  <c r="F68" i="19"/>
  <c r="J68" i="19" s="1"/>
  <c r="D68" i="19"/>
  <c r="H67" i="19"/>
  <c r="F67" i="19"/>
  <c r="J67" i="19" s="1"/>
  <c r="D67" i="19"/>
  <c r="F66" i="19"/>
  <c r="J66" i="19" s="1"/>
  <c r="D66" i="19"/>
  <c r="J65" i="19"/>
  <c r="N65" i="19" s="1"/>
  <c r="F65" i="19"/>
  <c r="H65" i="19" s="1"/>
  <c r="D65" i="19"/>
  <c r="F64" i="19"/>
  <c r="J64" i="19" s="1"/>
  <c r="D64" i="19"/>
  <c r="F63" i="19"/>
  <c r="J63" i="19" s="1"/>
  <c r="D63" i="19"/>
  <c r="F62" i="19"/>
  <c r="J62" i="19" s="1"/>
  <c r="D62" i="19"/>
  <c r="J61" i="19"/>
  <c r="N61" i="19" s="1"/>
  <c r="H61" i="19"/>
  <c r="F61" i="19"/>
  <c r="D61" i="19"/>
  <c r="F60" i="19"/>
  <c r="J60" i="19" s="1"/>
  <c r="D60" i="19"/>
  <c r="D71" i="19" s="1"/>
  <c r="F56" i="19"/>
  <c r="J56" i="19" s="1"/>
  <c r="D56" i="19"/>
  <c r="H55" i="19"/>
  <c r="F55" i="19"/>
  <c r="J55" i="19" s="1"/>
  <c r="D55" i="19"/>
  <c r="F54" i="19"/>
  <c r="J54" i="19" s="1"/>
  <c r="D54" i="19"/>
  <c r="J53" i="19"/>
  <c r="N53" i="19" s="1"/>
  <c r="F53" i="19"/>
  <c r="H53" i="19" s="1"/>
  <c r="D53" i="19"/>
  <c r="F52" i="19"/>
  <c r="J52" i="19" s="1"/>
  <c r="D52" i="19"/>
  <c r="F51" i="19"/>
  <c r="J51" i="19" s="1"/>
  <c r="D51" i="19"/>
  <c r="F50" i="19"/>
  <c r="J50" i="19" s="1"/>
  <c r="D50" i="19"/>
  <c r="J49" i="19"/>
  <c r="N49" i="19" s="1"/>
  <c r="H49" i="19"/>
  <c r="F49" i="19"/>
  <c r="D49" i="19"/>
  <c r="F48" i="19"/>
  <c r="J48" i="19" s="1"/>
  <c r="D48" i="19"/>
  <c r="J47" i="19"/>
  <c r="N47" i="19" s="1"/>
  <c r="F47" i="19"/>
  <c r="H47" i="19" s="1"/>
  <c r="D47" i="19"/>
  <c r="J43" i="19"/>
  <c r="N43" i="19" s="1"/>
  <c r="H43" i="19"/>
  <c r="F43" i="19"/>
  <c r="D43" i="19"/>
  <c r="F42" i="19"/>
  <c r="J42" i="19" s="1"/>
  <c r="D42" i="19"/>
  <c r="J41" i="19"/>
  <c r="N41" i="19" s="1"/>
  <c r="F41" i="19"/>
  <c r="H41" i="19" s="1"/>
  <c r="D41" i="19"/>
  <c r="F40" i="19"/>
  <c r="J40" i="19" s="1"/>
  <c r="D40" i="19"/>
  <c r="F39" i="19"/>
  <c r="J39" i="19" s="1"/>
  <c r="D39" i="19"/>
  <c r="F38" i="19"/>
  <c r="J38" i="19" s="1"/>
  <c r="D38" i="19"/>
  <c r="J37" i="19"/>
  <c r="N37" i="19" s="1"/>
  <c r="H37" i="19"/>
  <c r="F37" i="19"/>
  <c r="D37" i="19"/>
  <c r="F36" i="19"/>
  <c r="J36" i="19" s="1"/>
  <c r="D36" i="19"/>
  <c r="J35" i="19"/>
  <c r="N35" i="19" s="1"/>
  <c r="F35" i="19"/>
  <c r="H35" i="19" s="1"/>
  <c r="D35" i="19"/>
  <c r="F34" i="19"/>
  <c r="J34" i="19" s="1"/>
  <c r="D34" i="19"/>
  <c r="D45" i="19" s="1"/>
  <c r="F30" i="19"/>
  <c r="J30" i="19" s="1"/>
  <c r="D30" i="19"/>
  <c r="J29" i="19"/>
  <c r="N29" i="19" s="1"/>
  <c r="F29" i="19"/>
  <c r="H29" i="19" s="1"/>
  <c r="D29" i="19"/>
  <c r="F28" i="19"/>
  <c r="J28" i="19" s="1"/>
  <c r="D28" i="19"/>
  <c r="F27" i="19"/>
  <c r="J27" i="19" s="1"/>
  <c r="D27" i="19"/>
  <c r="J23" i="19"/>
  <c r="N23" i="19" s="1"/>
  <c r="F23" i="19"/>
  <c r="H23" i="19" s="1"/>
  <c r="D23" i="19"/>
  <c r="F22" i="19"/>
  <c r="J22" i="19" s="1"/>
  <c r="D22" i="19"/>
  <c r="F21" i="19"/>
  <c r="J21" i="19" s="1"/>
  <c r="D21" i="19"/>
  <c r="F20" i="19"/>
  <c r="J20" i="19" s="1"/>
  <c r="D20" i="19"/>
  <c r="J19" i="19"/>
  <c r="N19" i="19" s="1"/>
  <c r="H19" i="19"/>
  <c r="F19" i="19"/>
  <c r="D19" i="19"/>
  <c r="F18" i="19"/>
  <c r="J18" i="19" s="1"/>
  <c r="D18" i="19"/>
  <c r="J17" i="19"/>
  <c r="N17" i="19" s="1"/>
  <c r="F17" i="19"/>
  <c r="H17" i="19" s="1"/>
  <c r="D17" i="19"/>
  <c r="F16" i="19"/>
  <c r="J16" i="19" s="1"/>
  <c r="D16" i="19"/>
  <c r="F15" i="19"/>
  <c r="J15" i="19" s="1"/>
  <c r="D15" i="19"/>
  <c r="F14" i="19"/>
  <c r="J14" i="19" s="1"/>
  <c r="D14" i="19"/>
  <c r="T11" i="19"/>
  <c r="P11" i="19"/>
  <c r="V11" i="19" s="1"/>
  <c r="L11" i="19"/>
  <c r="H11" i="19"/>
  <c r="D11" i="19"/>
  <c r="J6" i="19"/>
  <c r="F6" i="19"/>
  <c r="T129" i="18"/>
  <c r="P129" i="18"/>
  <c r="L129" i="18"/>
  <c r="H129" i="18"/>
  <c r="D129" i="18"/>
  <c r="V129" i="18" s="1"/>
  <c r="V128" i="18"/>
  <c r="V127" i="18"/>
  <c r="V126" i="18"/>
  <c r="V125" i="18"/>
  <c r="V124" i="18"/>
  <c r="V122" i="18"/>
  <c r="T122" i="18"/>
  <c r="P122" i="18"/>
  <c r="L122" i="18"/>
  <c r="H122" i="18"/>
  <c r="D122" i="18"/>
  <c r="V121" i="18"/>
  <c r="V120" i="18"/>
  <c r="T117" i="18"/>
  <c r="P117" i="18"/>
  <c r="L117" i="18"/>
  <c r="H117" i="18"/>
  <c r="V117" i="18" s="1"/>
  <c r="D117" i="18"/>
  <c r="V116" i="18"/>
  <c r="V115" i="18"/>
  <c r="V114" i="18"/>
  <c r="V113" i="18"/>
  <c r="V110" i="18"/>
  <c r="V109" i="18"/>
  <c r="V108" i="18"/>
  <c r="V106" i="18"/>
  <c r="F104" i="18"/>
  <c r="J104" i="18" s="1"/>
  <c r="D104" i="18"/>
  <c r="T97" i="18"/>
  <c r="P97" i="18"/>
  <c r="L97" i="18"/>
  <c r="H97" i="18"/>
  <c r="D97" i="18"/>
  <c r="V97" i="18" s="1"/>
  <c r="T96" i="18"/>
  <c r="P96" i="18"/>
  <c r="L96" i="18"/>
  <c r="H96" i="18"/>
  <c r="V96" i="18" s="1"/>
  <c r="D96" i="18"/>
  <c r="F84" i="18"/>
  <c r="J84" i="18" s="1"/>
  <c r="D84" i="18"/>
  <c r="J83" i="18"/>
  <c r="L83" i="18" s="1"/>
  <c r="F83" i="18"/>
  <c r="H83" i="18" s="1"/>
  <c r="D83" i="18"/>
  <c r="D81" i="18"/>
  <c r="J79" i="18"/>
  <c r="N79" i="18" s="1"/>
  <c r="F79" i="18"/>
  <c r="H79" i="18" s="1"/>
  <c r="D79" i="18"/>
  <c r="F78" i="18"/>
  <c r="J78" i="18" s="1"/>
  <c r="D78" i="18"/>
  <c r="D76" i="18"/>
  <c r="D92" i="18" s="1"/>
  <c r="N74" i="18"/>
  <c r="R74" i="18" s="1"/>
  <c r="T74" i="18" s="1"/>
  <c r="J74" i="18"/>
  <c r="L74" i="18" s="1"/>
  <c r="F74" i="18"/>
  <c r="H74" i="18" s="1"/>
  <c r="D74" i="18"/>
  <c r="J73" i="18"/>
  <c r="N73" i="18" s="1"/>
  <c r="F73" i="18"/>
  <c r="H73" i="18" s="1"/>
  <c r="D73" i="18"/>
  <c r="H69" i="18"/>
  <c r="F69" i="18"/>
  <c r="J69" i="18" s="1"/>
  <c r="D69" i="18"/>
  <c r="J68" i="18"/>
  <c r="N68" i="18" s="1"/>
  <c r="F68" i="18"/>
  <c r="H68" i="18" s="1"/>
  <c r="D68" i="18"/>
  <c r="F67" i="18"/>
  <c r="J67" i="18" s="1"/>
  <c r="D67" i="18"/>
  <c r="F66" i="18"/>
  <c r="J66" i="18" s="1"/>
  <c r="D66" i="18"/>
  <c r="J65" i="18"/>
  <c r="L65" i="18" s="1"/>
  <c r="F65" i="18"/>
  <c r="H65" i="18" s="1"/>
  <c r="D65" i="18"/>
  <c r="F64" i="18"/>
  <c r="H64" i="18" s="1"/>
  <c r="D64" i="18"/>
  <c r="H63" i="18"/>
  <c r="F63" i="18"/>
  <c r="J63" i="18" s="1"/>
  <c r="D63" i="18"/>
  <c r="J62" i="18"/>
  <c r="N62" i="18" s="1"/>
  <c r="F62" i="18"/>
  <c r="H62" i="18" s="1"/>
  <c r="D62" i="18"/>
  <c r="F61" i="18"/>
  <c r="J61" i="18" s="1"/>
  <c r="D61" i="18"/>
  <c r="F60" i="18"/>
  <c r="J60" i="18" s="1"/>
  <c r="D60" i="18"/>
  <c r="D71" i="18" s="1"/>
  <c r="J56" i="18"/>
  <c r="N56" i="18" s="1"/>
  <c r="F56" i="18"/>
  <c r="H56" i="18" s="1"/>
  <c r="D56" i="18"/>
  <c r="F55" i="18"/>
  <c r="J55" i="18" s="1"/>
  <c r="D55" i="18"/>
  <c r="F54" i="18"/>
  <c r="J54" i="18" s="1"/>
  <c r="D54" i="18"/>
  <c r="J53" i="18"/>
  <c r="L53" i="18" s="1"/>
  <c r="F53" i="18"/>
  <c r="H53" i="18" s="1"/>
  <c r="D53" i="18"/>
  <c r="F52" i="18"/>
  <c r="H52" i="18" s="1"/>
  <c r="D52" i="18"/>
  <c r="H51" i="18"/>
  <c r="F51" i="18"/>
  <c r="J51" i="18" s="1"/>
  <c r="D51" i="18"/>
  <c r="J50" i="18"/>
  <c r="N50" i="18" s="1"/>
  <c r="F50" i="18"/>
  <c r="H50" i="18" s="1"/>
  <c r="D50" i="18"/>
  <c r="F49" i="18"/>
  <c r="J49" i="18" s="1"/>
  <c r="D49" i="18"/>
  <c r="F48" i="18"/>
  <c r="J48" i="18" s="1"/>
  <c r="D48" i="18"/>
  <c r="J47" i="18"/>
  <c r="L47" i="18" s="1"/>
  <c r="F47" i="18"/>
  <c r="H47" i="18" s="1"/>
  <c r="D47" i="18"/>
  <c r="F43" i="18"/>
  <c r="J43" i="18" s="1"/>
  <c r="D43" i="18"/>
  <c r="F42" i="18"/>
  <c r="J42" i="18" s="1"/>
  <c r="D42" i="18"/>
  <c r="J41" i="18"/>
  <c r="L41" i="18" s="1"/>
  <c r="F41" i="18"/>
  <c r="H41" i="18" s="1"/>
  <c r="D41" i="18"/>
  <c r="F40" i="18"/>
  <c r="H40" i="18" s="1"/>
  <c r="D40" i="18"/>
  <c r="H39" i="18"/>
  <c r="F39" i="18"/>
  <c r="J39" i="18" s="1"/>
  <c r="D39" i="18"/>
  <c r="J38" i="18"/>
  <c r="N38" i="18" s="1"/>
  <c r="F38" i="18"/>
  <c r="H38" i="18" s="1"/>
  <c r="D38" i="18"/>
  <c r="D45" i="18" s="1"/>
  <c r="F37" i="18"/>
  <c r="J37" i="18" s="1"/>
  <c r="D37" i="18"/>
  <c r="F36" i="18"/>
  <c r="J36" i="18" s="1"/>
  <c r="D36" i="18"/>
  <c r="J35" i="18"/>
  <c r="L35" i="18" s="1"/>
  <c r="F35" i="18"/>
  <c r="H35" i="18" s="1"/>
  <c r="D35" i="18"/>
  <c r="F34" i="18"/>
  <c r="H34" i="18" s="1"/>
  <c r="D34" i="18"/>
  <c r="F30" i="18"/>
  <c r="J30" i="18" s="1"/>
  <c r="D30" i="18"/>
  <c r="J29" i="18"/>
  <c r="L29" i="18" s="1"/>
  <c r="F29" i="18"/>
  <c r="H29" i="18" s="1"/>
  <c r="D29" i="18"/>
  <c r="F28" i="18"/>
  <c r="H28" i="18" s="1"/>
  <c r="D28" i="18"/>
  <c r="H27" i="18"/>
  <c r="F27" i="18"/>
  <c r="J27" i="18" s="1"/>
  <c r="D27" i="18"/>
  <c r="J23" i="18"/>
  <c r="L23" i="18" s="1"/>
  <c r="F23" i="18"/>
  <c r="H23" i="18" s="1"/>
  <c r="D23" i="18"/>
  <c r="F22" i="18"/>
  <c r="H22" i="18" s="1"/>
  <c r="D22" i="18"/>
  <c r="H21" i="18"/>
  <c r="F21" i="18"/>
  <c r="J21" i="18" s="1"/>
  <c r="D21" i="18"/>
  <c r="J20" i="18"/>
  <c r="N20" i="18" s="1"/>
  <c r="F20" i="18"/>
  <c r="H20" i="18" s="1"/>
  <c r="D20" i="18"/>
  <c r="F19" i="18"/>
  <c r="J19" i="18" s="1"/>
  <c r="D19" i="18"/>
  <c r="F18" i="18"/>
  <c r="J18" i="18" s="1"/>
  <c r="D18" i="18"/>
  <c r="J17" i="18"/>
  <c r="L17" i="18" s="1"/>
  <c r="F17" i="18"/>
  <c r="H17" i="18" s="1"/>
  <c r="D17" i="18"/>
  <c r="F16" i="18"/>
  <c r="H16" i="18" s="1"/>
  <c r="D16" i="18"/>
  <c r="H15" i="18"/>
  <c r="F15" i="18"/>
  <c r="J15" i="18" s="1"/>
  <c r="D15" i="18"/>
  <c r="J14" i="18"/>
  <c r="N14" i="18" s="1"/>
  <c r="F14" i="18"/>
  <c r="H14" i="18" s="1"/>
  <c r="D14" i="18"/>
  <c r="D25" i="18" s="1"/>
  <c r="T11" i="18"/>
  <c r="P11" i="18"/>
  <c r="L11" i="18"/>
  <c r="H11" i="18"/>
  <c r="D11" i="18"/>
  <c r="V11" i="18" s="1"/>
  <c r="J6" i="18"/>
  <c r="F6" i="18"/>
  <c r="T129" i="17"/>
  <c r="P129" i="17"/>
  <c r="L129" i="17"/>
  <c r="H129" i="17"/>
  <c r="D129" i="17"/>
  <c r="V129" i="17" s="1"/>
  <c r="V128" i="17"/>
  <c r="V127" i="17"/>
  <c r="V126" i="17"/>
  <c r="V125" i="17"/>
  <c r="V124" i="17"/>
  <c r="V122" i="17"/>
  <c r="T122" i="17"/>
  <c r="P122" i="17"/>
  <c r="L122" i="17"/>
  <c r="H122" i="17"/>
  <c r="D122" i="17"/>
  <c r="V121" i="17"/>
  <c r="V120" i="17"/>
  <c r="T117" i="17"/>
  <c r="P117" i="17"/>
  <c r="L117" i="17"/>
  <c r="H117" i="17"/>
  <c r="V117" i="17" s="1"/>
  <c r="D117" i="17"/>
  <c r="V116" i="17"/>
  <c r="V115" i="17"/>
  <c r="V114" i="17"/>
  <c r="V113" i="17"/>
  <c r="V110" i="17"/>
  <c r="V109" i="17"/>
  <c r="V108" i="17"/>
  <c r="V106" i="17"/>
  <c r="F104" i="17"/>
  <c r="J104" i="17" s="1"/>
  <c r="D104" i="17"/>
  <c r="T97" i="17"/>
  <c r="P97" i="17"/>
  <c r="L97" i="17"/>
  <c r="H97" i="17"/>
  <c r="D97" i="17"/>
  <c r="V97" i="17" s="1"/>
  <c r="T96" i="17"/>
  <c r="P96" i="17"/>
  <c r="L96" i="17"/>
  <c r="H96" i="17"/>
  <c r="V96" i="17" s="1"/>
  <c r="D96" i="17"/>
  <c r="F84" i="17"/>
  <c r="J84" i="17" s="1"/>
  <c r="D84" i="17"/>
  <c r="D86" i="17" s="1"/>
  <c r="L83" i="17"/>
  <c r="J83" i="17"/>
  <c r="N83" i="17" s="1"/>
  <c r="F83" i="17"/>
  <c r="H83" i="17" s="1"/>
  <c r="D83" i="17"/>
  <c r="F79" i="17"/>
  <c r="J79" i="17" s="1"/>
  <c r="D79" i="17"/>
  <c r="F78" i="17"/>
  <c r="J78" i="17" s="1"/>
  <c r="D78" i="17"/>
  <c r="D81" i="17" s="1"/>
  <c r="D76" i="17"/>
  <c r="F74" i="17"/>
  <c r="J74" i="17" s="1"/>
  <c r="D74" i="17"/>
  <c r="F73" i="17"/>
  <c r="J73" i="17" s="1"/>
  <c r="D73" i="17"/>
  <c r="J69" i="17"/>
  <c r="N69" i="17" s="1"/>
  <c r="F69" i="17"/>
  <c r="H69" i="17" s="1"/>
  <c r="D69" i="17"/>
  <c r="F68" i="17"/>
  <c r="J68" i="17" s="1"/>
  <c r="D68" i="17"/>
  <c r="F67" i="17"/>
  <c r="J67" i="17" s="1"/>
  <c r="D67" i="17"/>
  <c r="F66" i="17"/>
  <c r="J66" i="17" s="1"/>
  <c r="D66" i="17"/>
  <c r="L65" i="17"/>
  <c r="J65" i="17"/>
  <c r="N65" i="17" s="1"/>
  <c r="F65" i="17"/>
  <c r="H65" i="17" s="1"/>
  <c r="D65" i="17"/>
  <c r="H64" i="17"/>
  <c r="F64" i="17"/>
  <c r="J64" i="17" s="1"/>
  <c r="D64" i="17"/>
  <c r="J63" i="17"/>
  <c r="N63" i="17" s="1"/>
  <c r="F63" i="17"/>
  <c r="H63" i="17" s="1"/>
  <c r="D63" i="17"/>
  <c r="F62" i="17"/>
  <c r="J62" i="17" s="1"/>
  <c r="D62" i="17"/>
  <c r="F61" i="17"/>
  <c r="J61" i="17" s="1"/>
  <c r="D61" i="17"/>
  <c r="F60" i="17"/>
  <c r="J60" i="17" s="1"/>
  <c r="D60" i="17"/>
  <c r="D71" i="17" s="1"/>
  <c r="F56" i="17"/>
  <c r="J56" i="17" s="1"/>
  <c r="D56" i="17"/>
  <c r="F55" i="17"/>
  <c r="J55" i="17" s="1"/>
  <c r="D55" i="17"/>
  <c r="F54" i="17"/>
  <c r="J54" i="17" s="1"/>
  <c r="D54" i="17"/>
  <c r="L53" i="17"/>
  <c r="J53" i="17"/>
  <c r="N53" i="17" s="1"/>
  <c r="F53" i="17"/>
  <c r="H53" i="17" s="1"/>
  <c r="D53" i="17"/>
  <c r="H52" i="17"/>
  <c r="F52" i="17"/>
  <c r="J52" i="17" s="1"/>
  <c r="D52" i="17"/>
  <c r="J51" i="17"/>
  <c r="N51" i="17" s="1"/>
  <c r="F51" i="17"/>
  <c r="H51" i="17" s="1"/>
  <c r="D51" i="17"/>
  <c r="F50" i="17"/>
  <c r="J50" i="17" s="1"/>
  <c r="D50" i="17"/>
  <c r="F49" i="17"/>
  <c r="J49" i="17" s="1"/>
  <c r="D49" i="17"/>
  <c r="F48" i="17"/>
  <c r="J48" i="17" s="1"/>
  <c r="D48" i="17"/>
  <c r="L47" i="17"/>
  <c r="J47" i="17"/>
  <c r="N47" i="17" s="1"/>
  <c r="F47" i="17"/>
  <c r="H47" i="17" s="1"/>
  <c r="D47" i="17"/>
  <c r="F43" i="17"/>
  <c r="J43" i="17" s="1"/>
  <c r="D43" i="17"/>
  <c r="F42" i="17"/>
  <c r="J42" i="17" s="1"/>
  <c r="D42" i="17"/>
  <c r="L41" i="17"/>
  <c r="J41" i="17"/>
  <c r="N41" i="17" s="1"/>
  <c r="F41" i="17"/>
  <c r="H41" i="17" s="1"/>
  <c r="D41" i="17"/>
  <c r="H40" i="17"/>
  <c r="F40" i="17"/>
  <c r="J40" i="17" s="1"/>
  <c r="D40" i="17"/>
  <c r="J39" i="17"/>
  <c r="N39" i="17" s="1"/>
  <c r="F39" i="17"/>
  <c r="H39" i="17" s="1"/>
  <c r="D39" i="17"/>
  <c r="F38" i="17"/>
  <c r="J38" i="17" s="1"/>
  <c r="D38" i="17"/>
  <c r="F37" i="17"/>
  <c r="J37" i="17" s="1"/>
  <c r="D37" i="17"/>
  <c r="F36" i="17"/>
  <c r="J36" i="17" s="1"/>
  <c r="D36" i="17"/>
  <c r="L35" i="17"/>
  <c r="J35" i="17"/>
  <c r="N35" i="17" s="1"/>
  <c r="F35" i="17"/>
  <c r="H35" i="17" s="1"/>
  <c r="D35" i="17"/>
  <c r="H34" i="17"/>
  <c r="F34" i="17"/>
  <c r="J34" i="17" s="1"/>
  <c r="D34" i="17"/>
  <c r="D45" i="17" s="1"/>
  <c r="F30" i="17"/>
  <c r="J30" i="17" s="1"/>
  <c r="D30" i="17"/>
  <c r="L29" i="17"/>
  <c r="J29" i="17"/>
  <c r="N29" i="17" s="1"/>
  <c r="F29" i="17"/>
  <c r="H29" i="17" s="1"/>
  <c r="D29" i="17"/>
  <c r="H28" i="17"/>
  <c r="F28" i="17"/>
  <c r="J28" i="17" s="1"/>
  <c r="D28" i="17"/>
  <c r="J27" i="17"/>
  <c r="N27" i="17" s="1"/>
  <c r="F27" i="17"/>
  <c r="H27" i="17" s="1"/>
  <c r="D27" i="17"/>
  <c r="L23" i="17"/>
  <c r="J23" i="17"/>
  <c r="N23" i="17" s="1"/>
  <c r="F23" i="17"/>
  <c r="H23" i="17" s="1"/>
  <c r="D23" i="17"/>
  <c r="H22" i="17"/>
  <c r="F22" i="17"/>
  <c r="J22" i="17" s="1"/>
  <c r="D22" i="17"/>
  <c r="J21" i="17"/>
  <c r="N21" i="17" s="1"/>
  <c r="F21" i="17"/>
  <c r="H21" i="17" s="1"/>
  <c r="D21" i="17"/>
  <c r="F20" i="17"/>
  <c r="J20" i="17" s="1"/>
  <c r="D20" i="17"/>
  <c r="F19" i="17"/>
  <c r="J19" i="17" s="1"/>
  <c r="D19" i="17"/>
  <c r="F18" i="17"/>
  <c r="J18" i="17" s="1"/>
  <c r="D18" i="17"/>
  <c r="L17" i="17"/>
  <c r="J17" i="17"/>
  <c r="N17" i="17" s="1"/>
  <c r="F17" i="17"/>
  <c r="H17" i="17" s="1"/>
  <c r="D17" i="17"/>
  <c r="H16" i="17"/>
  <c r="F16" i="17"/>
  <c r="J16" i="17" s="1"/>
  <c r="D16" i="17"/>
  <c r="J15" i="17"/>
  <c r="N15" i="17" s="1"/>
  <c r="F15" i="17"/>
  <c r="H15" i="17" s="1"/>
  <c r="D15" i="17"/>
  <c r="F14" i="17"/>
  <c r="J14" i="17" s="1"/>
  <c r="D14" i="17"/>
  <c r="T11" i="17"/>
  <c r="P11" i="17"/>
  <c r="L11" i="17"/>
  <c r="H11" i="17"/>
  <c r="V11" i="17" s="1"/>
  <c r="D11" i="17"/>
  <c r="J6" i="17"/>
  <c r="F6" i="17"/>
  <c r="T129" i="16"/>
  <c r="P129" i="16"/>
  <c r="L129" i="16"/>
  <c r="H129" i="16"/>
  <c r="D129" i="16"/>
  <c r="V129" i="16" s="1"/>
  <c r="V128" i="16"/>
  <c r="V127" i="16"/>
  <c r="V126" i="16"/>
  <c r="V125" i="16"/>
  <c r="V124" i="16"/>
  <c r="V122" i="16"/>
  <c r="T122" i="16"/>
  <c r="P122" i="16"/>
  <c r="L122" i="16"/>
  <c r="H122" i="16"/>
  <c r="D122" i="16"/>
  <c r="V121" i="16"/>
  <c r="V120" i="16"/>
  <c r="T117" i="16"/>
  <c r="P117" i="16"/>
  <c r="L117" i="16"/>
  <c r="V117" i="16" s="1"/>
  <c r="H117" i="16"/>
  <c r="D117" i="16"/>
  <c r="V116" i="16"/>
  <c r="V115" i="16"/>
  <c r="V114" i="16"/>
  <c r="V113" i="16"/>
  <c r="V110" i="16"/>
  <c r="V109" i="16"/>
  <c r="V108" i="16"/>
  <c r="V106" i="16"/>
  <c r="J104" i="16"/>
  <c r="N104" i="16" s="1"/>
  <c r="F104" i="16"/>
  <c r="H104" i="16" s="1"/>
  <c r="D104" i="16"/>
  <c r="T97" i="16"/>
  <c r="P97" i="16"/>
  <c r="L97" i="16"/>
  <c r="H97" i="16"/>
  <c r="D97" i="16"/>
  <c r="V97" i="16" s="1"/>
  <c r="T96" i="16"/>
  <c r="P96" i="16"/>
  <c r="L96" i="16"/>
  <c r="V96" i="16" s="1"/>
  <c r="H96" i="16"/>
  <c r="D96" i="16"/>
  <c r="F84" i="16"/>
  <c r="J84" i="16" s="1"/>
  <c r="D84" i="16"/>
  <c r="N83" i="16"/>
  <c r="R83" i="16" s="1"/>
  <c r="T83" i="16" s="1"/>
  <c r="L83" i="16"/>
  <c r="J83" i="16"/>
  <c r="H83" i="16"/>
  <c r="F83" i="16"/>
  <c r="D83" i="16"/>
  <c r="D81" i="16"/>
  <c r="J79" i="16"/>
  <c r="N79" i="16" s="1"/>
  <c r="H79" i="16"/>
  <c r="F79" i="16"/>
  <c r="D79" i="16"/>
  <c r="F78" i="16"/>
  <c r="J78" i="16" s="1"/>
  <c r="D78" i="16"/>
  <c r="D76" i="16"/>
  <c r="D92" i="16" s="1"/>
  <c r="F74" i="16"/>
  <c r="J74" i="16" s="1"/>
  <c r="D74" i="16"/>
  <c r="J73" i="16"/>
  <c r="N73" i="16" s="1"/>
  <c r="F73" i="16"/>
  <c r="H73" i="16" s="1"/>
  <c r="D73" i="16"/>
  <c r="F69" i="16"/>
  <c r="J69" i="16" s="1"/>
  <c r="D69" i="16"/>
  <c r="F68" i="16"/>
  <c r="J68" i="16" s="1"/>
  <c r="D68" i="16"/>
  <c r="J67" i="16"/>
  <c r="N67" i="16" s="1"/>
  <c r="H67" i="16"/>
  <c r="F67" i="16"/>
  <c r="D67" i="16"/>
  <c r="F66" i="16"/>
  <c r="J66" i="16" s="1"/>
  <c r="D66" i="16"/>
  <c r="N65" i="16"/>
  <c r="R65" i="16" s="1"/>
  <c r="T65" i="16" s="1"/>
  <c r="L65" i="16"/>
  <c r="J65" i="16"/>
  <c r="H65" i="16"/>
  <c r="F65" i="16"/>
  <c r="D65" i="16"/>
  <c r="J64" i="16"/>
  <c r="N64" i="16" s="1"/>
  <c r="H64" i="16"/>
  <c r="F64" i="16"/>
  <c r="D64" i="16"/>
  <c r="F63" i="16"/>
  <c r="J63" i="16" s="1"/>
  <c r="D63" i="16"/>
  <c r="F62" i="16"/>
  <c r="J62" i="16" s="1"/>
  <c r="D62" i="16"/>
  <c r="J61" i="16"/>
  <c r="N61" i="16" s="1"/>
  <c r="H61" i="16"/>
  <c r="F61" i="16"/>
  <c r="D61" i="16"/>
  <c r="F60" i="16"/>
  <c r="J60" i="16" s="1"/>
  <c r="D60" i="16"/>
  <c r="D71" i="16" s="1"/>
  <c r="F56" i="16"/>
  <c r="J56" i="16" s="1"/>
  <c r="D56" i="16"/>
  <c r="J55" i="16"/>
  <c r="N55" i="16" s="1"/>
  <c r="H55" i="16"/>
  <c r="F55" i="16"/>
  <c r="D55" i="16"/>
  <c r="F54" i="16"/>
  <c r="J54" i="16" s="1"/>
  <c r="D54" i="16"/>
  <c r="N53" i="16"/>
  <c r="R53" i="16" s="1"/>
  <c r="T53" i="16" s="1"/>
  <c r="L53" i="16"/>
  <c r="J53" i="16"/>
  <c r="F53" i="16"/>
  <c r="H53" i="16" s="1"/>
  <c r="D53" i="16"/>
  <c r="J52" i="16"/>
  <c r="N52" i="16" s="1"/>
  <c r="H52" i="16"/>
  <c r="F52" i="16"/>
  <c r="D52" i="16"/>
  <c r="F51" i="16"/>
  <c r="J51" i="16" s="1"/>
  <c r="D51" i="16"/>
  <c r="F50" i="16"/>
  <c r="J50" i="16" s="1"/>
  <c r="D50" i="16"/>
  <c r="J49" i="16"/>
  <c r="N49" i="16" s="1"/>
  <c r="H49" i="16"/>
  <c r="F49" i="16"/>
  <c r="D49" i="16"/>
  <c r="F48" i="16"/>
  <c r="J48" i="16" s="1"/>
  <c r="D48" i="16"/>
  <c r="N47" i="16"/>
  <c r="R47" i="16" s="1"/>
  <c r="T47" i="16" s="1"/>
  <c r="L47" i="16"/>
  <c r="J47" i="16"/>
  <c r="F47" i="16"/>
  <c r="H47" i="16" s="1"/>
  <c r="D47" i="16"/>
  <c r="J43" i="16"/>
  <c r="N43" i="16" s="1"/>
  <c r="H43" i="16"/>
  <c r="F43" i="16"/>
  <c r="D43" i="16"/>
  <c r="F42" i="16"/>
  <c r="J42" i="16" s="1"/>
  <c r="D42" i="16"/>
  <c r="N41" i="16"/>
  <c r="R41" i="16" s="1"/>
  <c r="T41" i="16" s="1"/>
  <c r="L41" i="16"/>
  <c r="J41" i="16"/>
  <c r="F41" i="16"/>
  <c r="H41" i="16" s="1"/>
  <c r="D41" i="16"/>
  <c r="J40" i="16"/>
  <c r="N40" i="16" s="1"/>
  <c r="H40" i="16"/>
  <c r="F40" i="16"/>
  <c r="D40" i="16"/>
  <c r="F39" i="16"/>
  <c r="J39" i="16" s="1"/>
  <c r="D39" i="16"/>
  <c r="F38" i="16"/>
  <c r="J38" i="16" s="1"/>
  <c r="D38" i="16"/>
  <c r="J37" i="16"/>
  <c r="N37" i="16" s="1"/>
  <c r="H37" i="16"/>
  <c r="F37" i="16"/>
  <c r="D37" i="16"/>
  <c r="F36" i="16"/>
  <c r="J36" i="16" s="1"/>
  <c r="D36" i="16"/>
  <c r="F35" i="16"/>
  <c r="H35" i="16" s="1"/>
  <c r="D35" i="16"/>
  <c r="J34" i="16"/>
  <c r="N34" i="16" s="1"/>
  <c r="H34" i="16"/>
  <c r="F34" i="16"/>
  <c r="D34" i="16"/>
  <c r="D45" i="16" s="1"/>
  <c r="F30" i="16"/>
  <c r="J30" i="16" s="1"/>
  <c r="D30" i="16"/>
  <c r="F29" i="16"/>
  <c r="H29" i="16" s="1"/>
  <c r="D29" i="16"/>
  <c r="J28" i="16"/>
  <c r="N28" i="16" s="1"/>
  <c r="H28" i="16"/>
  <c r="F28" i="16"/>
  <c r="D28" i="16"/>
  <c r="F27" i="16"/>
  <c r="J27" i="16" s="1"/>
  <c r="D27" i="16"/>
  <c r="F23" i="16"/>
  <c r="H23" i="16" s="1"/>
  <c r="D23" i="16"/>
  <c r="J22" i="16"/>
  <c r="N22" i="16" s="1"/>
  <c r="H22" i="16"/>
  <c r="F22" i="16"/>
  <c r="D22" i="16"/>
  <c r="F21" i="16"/>
  <c r="J21" i="16" s="1"/>
  <c r="D21" i="16"/>
  <c r="F20" i="16"/>
  <c r="J20" i="16" s="1"/>
  <c r="D20" i="16"/>
  <c r="J19" i="16"/>
  <c r="N19" i="16" s="1"/>
  <c r="H19" i="16"/>
  <c r="F19" i="16"/>
  <c r="D19" i="16"/>
  <c r="F18" i="16"/>
  <c r="J18" i="16" s="1"/>
  <c r="D18" i="16"/>
  <c r="F17" i="16"/>
  <c r="H17" i="16" s="1"/>
  <c r="D17" i="16"/>
  <c r="J16" i="16"/>
  <c r="N16" i="16" s="1"/>
  <c r="H16" i="16"/>
  <c r="F16" i="16"/>
  <c r="D16" i="16"/>
  <c r="F15" i="16"/>
  <c r="J15" i="16" s="1"/>
  <c r="D15" i="16"/>
  <c r="F14" i="16"/>
  <c r="J14" i="16" s="1"/>
  <c r="D14" i="16"/>
  <c r="D25" i="16" s="1"/>
  <c r="T11" i="16"/>
  <c r="V11" i="16" s="1"/>
  <c r="P11" i="16"/>
  <c r="L11" i="16"/>
  <c r="H11" i="16"/>
  <c r="D11" i="16"/>
  <c r="J6" i="16"/>
  <c r="F6" i="16"/>
  <c r="T129" i="14"/>
  <c r="P129" i="14"/>
  <c r="L129" i="14"/>
  <c r="H129" i="14"/>
  <c r="D129" i="14"/>
  <c r="V129" i="14" s="1"/>
  <c r="V128" i="14"/>
  <c r="V127" i="14"/>
  <c r="V126" i="14"/>
  <c r="V125" i="14"/>
  <c r="V124" i="14"/>
  <c r="V122" i="14"/>
  <c r="T122" i="14"/>
  <c r="P122" i="14"/>
  <c r="L122" i="14"/>
  <c r="H122" i="14"/>
  <c r="D122" i="14"/>
  <c r="V121" i="14"/>
  <c r="V120" i="14"/>
  <c r="T117" i="14"/>
  <c r="P117" i="14"/>
  <c r="L117" i="14"/>
  <c r="H117" i="14"/>
  <c r="V117" i="14" s="1"/>
  <c r="D117" i="14"/>
  <c r="V116" i="14"/>
  <c r="V115" i="14"/>
  <c r="V114" i="14"/>
  <c r="V113" i="14"/>
  <c r="V110" i="14"/>
  <c r="V109" i="14"/>
  <c r="V108" i="14"/>
  <c r="V106" i="14"/>
  <c r="F104" i="14"/>
  <c r="J104" i="14" s="1"/>
  <c r="D104" i="14"/>
  <c r="T97" i="14"/>
  <c r="P97" i="14"/>
  <c r="L97" i="14"/>
  <c r="H97" i="14"/>
  <c r="V97" i="14" s="1"/>
  <c r="D97" i="14"/>
  <c r="T96" i="14"/>
  <c r="P96" i="14"/>
  <c r="L96" i="14"/>
  <c r="H96" i="14"/>
  <c r="V96" i="14" s="1"/>
  <c r="D96" i="14"/>
  <c r="N84" i="14"/>
  <c r="R84" i="14" s="1"/>
  <c r="T84" i="14" s="1"/>
  <c r="J84" i="14"/>
  <c r="L84" i="14" s="1"/>
  <c r="F84" i="14"/>
  <c r="H84" i="14" s="1"/>
  <c r="D84" i="14"/>
  <c r="D86" i="14" s="1"/>
  <c r="J83" i="14"/>
  <c r="N83" i="14" s="1"/>
  <c r="F83" i="14"/>
  <c r="H83" i="14" s="1"/>
  <c r="D83" i="14"/>
  <c r="F79" i="14"/>
  <c r="J79" i="14" s="1"/>
  <c r="D79" i="14"/>
  <c r="N78" i="14"/>
  <c r="R78" i="14" s="1"/>
  <c r="T78" i="14" s="1"/>
  <c r="J78" i="14"/>
  <c r="L78" i="14" s="1"/>
  <c r="F78" i="14"/>
  <c r="H78" i="14" s="1"/>
  <c r="D78" i="14"/>
  <c r="F74" i="14"/>
  <c r="J74" i="14" s="1"/>
  <c r="D74" i="14"/>
  <c r="D76" i="14" s="1"/>
  <c r="H73" i="14"/>
  <c r="F73" i="14"/>
  <c r="J73" i="14" s="1"/>
  <c r="D73" i="14"/>
  <c r="J69" i="14"/>
  <c r="N69" i="14" s="1"/>
  <c r="H69" i="14"/>
  <c r="F69" i="14"/>
  <c r="D69" i="14"/>
  <c r="F68" i="14"/>
  <c r="J68" i="14" s="1"/>
  <c r="D68" i="14"/>
  <c r="H67" i="14"/>
  <c r="F67" i="14"/>
  <c r="J67" i="14" s="1"/>
  <c r="D67" i="14"/>
  <c r="N66" i="14"/>
  <c r="R66" i="14" s="1"/>
  <c r="T66" i="14" s="1"/>
  <c r="J66" i="14"/>
  <c r="L66" i="14" s="1"/>
  <c r="F66" i="14"/>
  <c r="H66" i="14" s="1"/>
  <c r="D66" i="14"/>
  <c r="J65" i="14"/>
  <c r="N65" i="14" s="1"/>
  <c r="F65" i="14"/>
  <c r="H65" i="14" s="1"/>
  <c r="D65" i="14"/>
  <c r="F64" i="14"/>
  <c r="J64" i="14" s="1"/>
  <c r="D64" i="14"/>
  <c r="J63" i="14"/>
  <c r="N63" i="14" s="1"/>
  <c r="F63" i="14"/>
  <c r="H63" i="14" s="1"/>
  <c r="D63" i="14"/>
  <c r="F62" i="14"/>
  <c r="J62" i="14" s="1"/>
  <c r="D62" i="14"/>
  <c r="H61" i="14"/>
  <c r="F61" i="14"/>
  <c r="J61" i="14" s="1"/>
  <c r="D61" i="14"/>
  <c r="N60" i="14"/>
  <c r="R60" i="14" s="1"/>
  <c r="T60" i="14" s="1"/>
  <c r="J60" i="14"/>
  <c r="L60" i="14" s="1"/>
  <c r="F60" i="14"/>
  <c r="H60" i="14" s="1"/>
  <c r="D60" i="14"/>
  <c r="D71" i="14" s="1"/>
  <c r="F56" i="14"/>
  <c r="J56" i="14" s="1"/>
  <c r="D56" i="14"/>
  <c r="H55" i="14"/>
  <c r="F55" i="14"/>
  <c r="J55" i="14" s="1"/>
  <c r="D55" i="14"/>
  <c r="N54" i="14"/>
  <c r="R54" i="14" s="1"/>
  <c r="T54" i="14" s="1"/>
  <c r="J54" i="14"/>
  <c r="L54" i="14" s="1"/>
  <c r="F54" i="14"/>
  <c r="H54" i="14" s="1"/>
  <c r="D54" i="14"/>
  <c r="J53" i="14"/>
  <c r="N53" i="14" s="1"/>
  <c r="F53" i="14"/>
  <c r="H53" i="14" s="1"/>
  <c r="D53" i="14"/>
  <c r="F52" i="14"/>
  <c r="J52" i="14" s="1"/>
  <c r="D52" i="14"/>
  <c r="J51" i="14"/>
  <c r="N51" i="14" s="1"/>
  <c r="F51" i="14"/>
  <c r="H51" i="14" s="1"/>
  <c r="D51" i="14"/>
  <c r="F50" i="14"/>
  <c r="J50" i="14" s="1"/>
  <c r="D50" i="14"/>
  <c r="H49" i="14"/>
  <c r="F49" i="14"/>
  <c r="J49" i="14" s="1"/>
  <c r="D49" i="14"/>
  <c r="N48" i="14"/>
  <c r="R48" i="14" s="1"/>
  <c r="T48" i="14" s="1"/>
  <c r="J48" i="14"/>
  <c r="L48" i="14" s="1"/>
  <c r="F48" i="14"/>
  <c r="H48" i="14" s="1"/>
  <c r="D48" i="14"/>
  <c r="J47" i="14"/>
  <c r="N47" i="14" s="1"/>
  <c r="F47" i="14"/>
  <c r="H47" i="14" s="1"/>
  <c r="D47" i="14"/>
  <c r="H43" i="14"/>
  <c r="F43" i="14"/>
  <c r="J43" i="14" s="1"/>
  <c r="D43" i="14"/>
  <c r="N42" i="14"/>
  <c r="R42" i="14" s="1"/>
  <c r="T42" i="14" s="1"/>
  <c r="J42" i="14"/>
  <c r="L42" i="14" s="1"/>
  <c r="F42" i="14"/>
  <c r="H42" i="14" s="1"/>
  <c r="D42" i="14"/>
  <c r="J41" i="14"/>
  <c r="N41" i="14" s="1"/>
  <c r="F41" i="14"/>
  <c r="H41" i="14" s="1"/>
  <c r="D41" i="14"/>
  <c r="F40" i="14"/>
  <c r="J40" i="14" s="1"/>
  <c r="D40" i="14"/>
  <c r="J39" i="14"/>
  <c r="N39" i="14" s="1"/>
  <c r="F39" i="14"/>
  <c r="H39" i="14" s="1"/>
  <c r="D39" i="14"/>
  <c r="F38" i="14"/>
  <c r="J38" i="14" s="1"/>
  <c r="D38" i="14"/>
  <c r="H37" i="14"/>
  <c r="F37" i="14"/>
  <c r="J37" i="14" s="1"/>
  <c r="D37" i="14"/>
  <c r="N36" i="14"/>
  <c r="R36" i="14" s="1"/>
  <c r="T36" i="14" s="1"/>
  <c r="J36" i="14"/>
  <c r="L36" i="14" s="1"/>
  <c r="F36" i="14"/>
  <c r="H36" i="14" s="1"/>
  <c r="D36" i="14"/>
  <c r="J35" i="14"/>
  <c r="N35" i="14" s="1"/>
  <c r="F35" i="14"/>
  <c r="H35" i="14" s="1"/>
  <c r="D35" i="14"/>
  <c r="F34" i="14"/>
  <c r="J34" i="14" s="1"/>
  <c r="D34" i="14"/>
  <c r="N30" i="14"/>
  <c r="R30" i="14" s="1"/>
  <c r="T30" i="14" s="1"/>
  <c r="J30" i="14"/>
  <c r="L30" i="14" s="1"/>
  <c r="F30" i="14"/>
  <c r="H30" i="14" s="1"/>
  <c r="D30" i="14"/>
  <c r="J29" i="14"/>
  <c r="N29" i="14" s="1"/>
  <c r="F29" i="14"/>
  <c r="H29" i="14" s="1"/>
  <c r="D29" i="14"/>
  <c r="F28" i="14"/>
  <c r="J28" i="14" s="1"/>
  <c r="D28" i="14"/>
  <c r="J27" i="14"/>
  <c r="N27" i="14" s="1"/>
  <c r="F27" i="14"/>
  <c r="H27" i="14" s="1"/>
  <c r="D27" i="14"/>
  <c r="D32" i="14" s="1"/>
  <c r="J23" i="14"/>
  <c r="N23" i="14" s="1"/>
  <c r="F23" i="14"/>
  <c r="H23" i="14" s="1"/>
  <c r="D23" i="14"/>
  <c r="F22" i="14"/>
  <c r="J22" i="14" s="1"/>
  <c r="D22" i="14"/>
  <c r="J21" i="14"/>
  <c r="N21" i="14" s="1"/>
  <c r="F21" i="14"/>
  <c r="H21" i="14" s="1"/>
  <c r="D21" i="14"/>
  <c r="F20" i="14"/>
  <c r="J20" i="14" s="1"/>
  <c r="D20" i="14"/>
  <c r="H19" i="14"/>
  <c r="F19" i="14"/>
  <c r="J19" i="14" s="1"/>
  <c r="D19" i="14"/>
  <c r="N18" i="14"/>
  <c r="R18" i="14" s="1"/>
  <c r="T18" i="14" s="1"/>
  <c r="J18" i="14"/>
  <c r="L18" i="14" s="1"/>
  <c r="F18" i="14"/>
  <c r="H18" i="14" s="1"/>
  <c r="D18" i="14"/>
  <c r="D25" i="14" s="1"/>
  <c r="J17" i="14"/>
  <c r="N17" i="14" s="1"/>
  <c r="F17" i="14"/>
  <c r="H17" i="14" s="1"/>
  <c r="D17" i="14"/>
  <c r="F16" i="14"/>
  <c r="J16" i="14" s="1"/>
  <c r="D16" i="14"/>
  <c r="J15" i="14"/>
  <c r="N15" i="14" s="1"/>
  <c r="F15" i="14"/>
  <c r="H15" i="14" s="1"/>
  <c r="D15" i="14"/>
  <c r="F14" i="14"/>
  <c r="J14" i="14" s="1"/>
  <c r="D14" i="14"/>
  <c r="T11" i="14"/>
  <c r="P11" i="14"/>
  <c r="L11" i="14"/>
  <c r="H11" i="14"/>
  <c r="V11" i="14" s="1"/>
  <c r="D11" i="14"/>
  <c r="J6" i="14"/>
  <c r="F6" i="14"/>
  <c r="T129" i="13"/>
  <c r="P129" i="13"/>
  <c r="L129" i="13"/>
  <c r="H129" i="13"/>
  <c r="D129" i="13"/>
  <c r="V129" i="13" s="1"/>
  <c r="V128" i="13"/>
  <c r="V127" i="13"/>
  <c r="V126" i="13"/>
  <c r="V125" i="13"/>
  <c r="V124" i="13"/>
  <c r="V122" i="13"/>
  <c r="T122" i="13"/>
  <c r="P122" i="13"/>
  <c r="L122" i="13"/>
  <c r="H122" i="13"/>
  <c r="D122" i="13"/>
  <c r="V121" i="13"/>
  <c r="V120" i="13"/>
  <c r="T117" i="13"/>
  <c r="P117" i="13"/>
  <c r="L117" i="13"/>
  <c r="H117" i="13"/>
  <c r="V117" i="13" s="1"/>
  <c r="D117" i="13"/>
  <c r="V116" i="13"/>
  <c r="V115" i="13"/>
  <c r="V114" i="13"/>
  <c r="V113" i="13"/>
  <c r="V110" i="13"/>
  <c r="V109" i="13"/>
  <c r="V108" i="13"/>
  <c r="V106" i="13"/>
  <c r="F104" i="13"/>
  <c r="J104" i="13" s="1"/>
  <c r="D104" i="13"/>
  <c r="T97" i="13"/>
  <c r="P97" i="13"/>
  <c r="L97" i="13"/>
  <c r="H97" i="13"/>
  <c r="D97" i="13"/>
  <c r="V97" i="13" s="1"/>
  <c r="T96" i="13"/>
  <c r="P96" i="13"/>
  <c r="L96" i="13"/>
  <c r="H96" i="13"/>
  <c r="V96" i="13" s="1"/>
  <c r="D96" i="13"/>
  <c r="F84" i="13"/>
  <c r="J84" i="13" s="1"/>
  <c r="D84" i="13"/>
  <c r="J83" i="13"/>
  <c r="N83" i="13" s="1"/>
  <c r="F83" i="13"/>
  <c r="H83" i="13" s="1"/>
  <c r="D83" i="13"/>
  <c r="J79" i="13"/>
  <c r="N79" i="13" s="1"/>
  <c r="F79" i="13"/>
  <c r="H79" i="13" s="1"/>
  <c r="D79" i="13"/>
  <c r="D81" i="13" s="1"/>
  <c r="F78" i="13"/>
  <c r="J78" i="13" s="1"/>
  <c r="D78" i="13"/>
  <c r="F74" i="13"/>
  <c r="J74" i="13" s="1"/>
  <c r="D74" i="13"/>
  <c r="J73" i="13"/>
  <c r="N73" i="13" s="1"/>
  <c r="F73" i="13"/>
  <c r="H73" i="13" s="1"/>
  <c r="D73" i="13"/>
  <c r="J69" i="13"/>
  <c r="N69" i="13" s="1"/>
  <c r="H69" i="13"/>
  <c r="F69" i="13"/>
  <c r="D69" i="13"/>
  <c r="F68" i="13"/>
  <c r="J68" i="13" s="1"/>
  <c r="D68" i="13"/>
  <c r="J67" i="13"/>
  <c r="N67" i="13" s="1"/>
  <c r="F67" i="13"/>
  <c r="H67" i="13" s="1"/>
  <c r="D67" i="13"/>
  <c r="F66" i="13"/>
  <c r="J66" i="13" s="1"/>
  <c r="D66" i="13"/>
  <c r="J65" i="13"/>
  <c r="N65" i="13" s="1"/>
  <c r="F65" i="13"/>
  <c r="H65" i="13" s="1"/>
  <c r="D65" i="13"/>
  <c r="F64" i="13"/>
  <c r="J64" i="13" s="1"/>
  <c r="D64" i="13"/>
  <c r="J63" i="13"/>
  <c r="N63" i="13" s="1"/>
  <c r="H63" i="13"/>
  <c r="F63" i="13"/>
  <c r="D63" i="13"/>
  <c r="F62" i="13"/>
  <c r="J62" i="13" s="1"/>
  <c r="D62" i="13"/>
  <c r="J61" i="13"/>
  <c r="N61" i="13" s="1"/>
  <c r="F61" i="13"/>
  <c r="H61" i="13" s="1"/>
  <c r="D61" i="13"/>
  <c r="F60" i="13"/>
  <c r="J60" i="13" s="1"/>
  <c r="D60" i="13"/>
  <c r="D71" i="13" s="1"/>
  <c r="F56" i="13"/>
  <c r="J56" i="13" s="1"/>
  <c r="D56" i="13"/>
  <c r="J55" i="13"/>
  <c r="N55" i="13" s="1"/>
  <c r="F55" i="13"/>
  <c r="H55" i="13" s="1"/>
  <c r="D55" i="13"/>
  <c r="F54" i="13"/>
  <c r="J54" i="13" s="1"/>
  <c r="D54" i="13"/>
  <c r="J53" i="13"/>
  <c r="N53" i="13" s="1"/>
  <c r="F53" i="13"/>
  <c r="H53" i="13" s="1"/>
  <c r="D53" i="13"/>
  <c r="F52" i="13"/>
  <c r="J52" i="13" s="1"/>
  <c r="D52" i="13"/>
  <c r="J51" i="13"/>
  <c r="N51" i="13" s="1"/>
  <c r="H51" i="13"/>
  <c r="F51" i="13"/>
  <c r="D51" i="13"/>
  <c r="F50" i="13"/>
  <c r="J50" i="13" s="1"/>
  <c r="D50" i="13"/>
  <c r="J49" i="13"/>
  <c r="N49" i="13" s="1"/>
  <c r="F49" i="13"/>
  <c r="H49" i="13" s="1"/>
  <c r="D49" i="13"/>
  <c r="F48" i="13"/>
  <c r="J48" i="13" s="1"/>
  <c r="D48" i="13"/>
  <c r="J47" i="13"/>
  <c r="N47" i="13" s="1"/>
  <c r="F47" i="13"/>
  <c r="H47" i="13" s="1"/>
  <c r="D47" i="13"/>
  <c r="D58" i="13" s="1"/>
  <c r="J43" i="13"/>
  <c r="N43" i="13" s="1"/>
  <c r="F43" i="13"/>
  <c r="H43" i="13" s="1"/>
  <c r="D43" i="13"/>
  <c r="F42" i="13"/>
  <c r="J42" i="13" s="1"/>
  <c r="D42" i="13"/>
  <c r="J41" i="13"/>
  <c r="N41" i="13" s="1"/>
  <c r="F41" i="13"/>
  <c r="H41" i="13" s="1"/>
  <c r="D41" i="13"/>
  <c r="F40" i="13"/>
  <c r="J40" i="13" s="1"/>
  <c r="D40" i="13"/>
  <c r="J39" i="13"/>
  <c r="N39" i="13" s="1"/>
  <c r="H39" i="13"/>
  <c r="F39" i="13"/>
  <c r="D39" i="13"/>
  <c r="F38" i="13"/>
  <c r="J38" i="13" s="1"/>
  <c r="D38" i="13"/>
  <c r="J37" i="13"/>
  <c r="N37" i="13" s="1"/>
  <c r="F37" i="13"/>
  <c r="H37" i="13" s="1"/>
  <c r="D37" i="13"/>
  <c r="F36" i="13"/>
  <c r="J36" i="13" s="1"/>
  <c r="D36" i="13"/>
  <c r="J35" i="13"/>
  <c r="N35" i="13" s="1"/>
  <c r="F35" i="13"/>
  <c r="H35" i="13" s="1"/>
  <c r="D35" i="13"/>
  <c r="F34" i="13"/>
  <c r="J34" i="13" s="1"/>
  <c r="D34" i="13"/>
  <c r="D45" i="13" s="1"/>
  <c r="F30" i="13"/>
  <c r="J30" i="13" s="1"/>
  <c r="D30" i="13"/>
  <c r="J29" i="13"/>
  <c r="N29" i="13" s="1"/>
  <c r="F29" i="13"/>
  <c r="H29" i="13" s="1"/>
  <c r="D29" i="13"/>
  <c r="F28" i="13"/>
  <c r="J28" i="13" s="1"/>
  <c r="D28" i="13"/>
  <c r="R27" i="13"/>
  <c r="T27" i="13" s="1"/>
  <c r="N27" i="13"/>
  <c r="P27" i="13" s="1"/>
  <c r="J27" i="13"/>
  <c r="L27" i="13" s="1"/>
  <c r="H27" i="13"/>
  <c r="F27" i="13"/>
  <c r="D27" i="13"/>
  <c r="D32" i="13" s="1"/>
  <c r="J23" i="13"/>
  <c r="N23" i="13" s="1"/>
  <c r="F23" i="13"/>
  <c r="H23" i="13" s="1"/>
  <c r="D23" i="13"/>
  <c r="F22" i="13"/>
  <c r="J22" i="13" s="1"/>
  <c r="D22" i="13"/>
  <c r="R21" i="13"/>
  <c r="T21" i="13" s="1"/>
  <c r="N21" i="13"/>
  <c r="P21" i="13" s="1"/>
  <c r="J21" i="13"/>
  <c r="L21" i="13" s="1"/>
  <c r="H21" i="13"/>
  <c r="F21" i="13"/>
  <c r="D21" i="13"/>
  <c r="N20" i="13"/>
  <c r="R20" i="13" s="1"/>
  <c r="T20" i="13" s="1"/>
  <c r="J20" i="13"/>
  <c r="L20" i="13" s="1"/>
  <c r="F20" i="13"/>
  <c r="H20" i="13" s="1"/>
  <c r="D20" i="13"/>
  <c r="J19" i="13"/>
  <c r="N19" i="13" s="1"/>
  <c r="F19" i="13"/>
  <c r="H19" i="13" s="1"/>
  <c r="D19" i="13"/>
  <c r="F18" i="13"/>
  <c r="J18" i="13" s="1"/>
  <c r="D18" i="13"/>
  <c r="J17" i="13"/>
  <c r="N17" i="13" s="1"/>
  <c r="F17" i="13"/>
  <c r="H17" i="13" s="1"/>
  <c r="D17" i="13"/>
  <c r="F16" i="13"/>
  <c r="J16" i="13" s="1"/>
  <c r="D16" i="13"/>
  <c r="R15" i="13"/>
  <c r="T15" i="13" s="1"/>
  <c r="N15" i="13"/>
  <c r="P15" i="13" s="1"/>
  <c r="J15" i="13"/>
  <c r="L15" i="13" s="1"/>
  <c r="H15" i="13"/>
  <c r="F15" i="13"/>
  <c r="D15" i="13"/>
  <c r="N14" i="13"/>
  <c r="R14" i="13" s="1"/>
  <c r="T14" i="13" s="1"/>
  <c r="J14" i="13"/>
  <c r="L14" i="13" s="1"/>
  <c r="F14" i="13"/>
  <c r="H14" i="13" s="1"/>
  <c r="D14" i="13"/>
  <c r="D25" i="13" s="1"/>
  <c r="T11" i="13"/>
  <c r="P11" i="13"/>
  <c r="L11" i="13"/>
  <c r="H11" i="13"/>
  <c r="D11" i="13"/>
  <c r="V11" i="13" s="1"/>
  <c r="J6" i="13"/>
  <c r="F6" i="13"/>
  <c r="T129" i="12"/>
  <c r="P129" i="12"/>
  <c r="L129" i="12"/>
  <c r="H129" i="12"/>
  <c r="D129" i="12"/>
  <c r="V129" i="12" s="1"/>
  <c r="V128" i="12"/>
  <c r="V127" i="12"/>
  <c r="V126" i="12"/>
  <c r="V125" i="12"/>
  <c r="V124" i="12"/>
  <c r="V122" i="12"/>
  <c r="T122" i="12"/>
  <c r="P122" i="12"/>
  <c r="L122" i="12"/>
  <c r="H122" i="12"/>
  <c r="D122" i="12"/>
  <c r="V121" i="12"/>
  <c r="V120" i="12"/>
  <c r="T117" i="12"/>
  <c r="P117" i="12"/>
  <c r="L117" i="12"/>
  <c r="H117" i="12"/>
  <c r="V117" i="12" s="1"/>
  <c r="D117" i="12"/>
  <c r="V116" i="12"/>
  <c r="V115" i="12"/>
  <c r="V114" i="12"/>
  <c r="V113" i="12"/>
  <c r="V110" i="12"/>
  <c r="V109" i="12"/>
  <c r="V108" i="12"/>
  <c r="V106" i="12"/>
  <c r="F104" i="12"/>
  <c r="J104" i="12" s="1"/>
  <c r="D104" i="12"/>
  <c r="T97" i="12"/>
  <c r="P97" i="12"/>
  <c r="L97" i="12"/>
  <c r="H97" i="12"/>
  <c r="D97" i="12"/>
  <c r="V97" i="12" s="1"/>
  <c r="T96" i="12"/>
  <c r="P96" i="12"/>
  <c r="L96" i="12"/>
  <c r="H96" i="12"/>
  <c r="V96" i="12" s="1"/>
  <c r="D96" i="12"/>
  <c r="F84" i="12"/>
  <c r="J84" i="12" s="1"/>
  <c r="D84" i="12"/>
  <c r="J83" i="12"/>
  <c r="N83" i="12" s="1"/>
  <c r="H83" i="12"/>
  <c r="F83" i="12"/>
  <c r="D83" i="12"/>
  <c r="D86" i="12" s="1"/>
  <c r="F79" i="12"/>
  <c r="J79" i="12" s="1"/>
  <c r="D79" i="12"/>
  <c r="F78" i="12"/>
  <c r="J78" i="12" s="1"/>
  <c r="D78" i="12"/>
  <c r="D81" i="12" s="1"/>
  <c r="D76" i="12"/>
  <c r="D92" i="12" s="1"/>
  <c r="F74" i="12"/>
  <c r="J74" i="12" s="1"/>
  <c r="D74" i="12"/>
  <c r="F73" i="12"/>
  <c r="J73" i="12" s="1"/>
  <c r="D73" i="12"/>
  <c r="F69" i="12"/>
  <c r="J69" i="12" s="1"/>
  <c r="D69" i="12"/>
  <c r="F68" i="12"/>
  <c r="J68" i="12" s="1"/>
  <c r="D68" i="12"/>
  <c r="F67" i="12"/>
  <c r="J67" i="12" s="1"/>
  <c r="D67" i="12"/>
  <c r="F66" i="12"/>
  <c r="J66" i="12" s="1"/>
  <c r="D66" i="12"/>
  <c r="J65" i="12"/>
  <c r="N65" i="12" s="1"/>
  <c r="H65" i="12"/>
  <c r="F65" i="12"/>
  <c r="D65" i="12"/>
  <c r="F64" i="12"/>
  <c r="J64" i="12" s="1"/>
  <c r="D64" i="12"/>
  <c r="F63" i="12"/>
  <c r="J63" i="12" s="1"/>
  <c r="D63" i="12"/>
  <c r="F62" i="12"/>
  <c r="J62" i="12" s="1"/>
  <c r="D62" i="12"/>
  <c r="F61" i="12"/>
  <c r="J61" i="12" s="1"/>
  <c r="D61" i="12"/>
  <c r="F60" i="12"/>
  <c r="J60" i="12" s="1"/>
  <c r="D60" i="12"/>
  <c r="D71" i="12" s="1"/>
  <c r="F56" i="12"/>
  <c r="J56" i="12" s="1"/>
  <c r="D56" i="12"/>
  <c r="F55" i="12"/>
  <c r="J55" i="12" s="1"/>
  <c r="D55" i="12"/>
  <c r="F54" i="12"/>
  <c r="J54" i="12" s="1"/>
  <c r="D54" i="12"/>
  <c r="J53" i="12"/>
  <c r="N53" i="12" s="1"/>
  <c r="F53" i="12"/>
  <c r="H53" i="12" s="1"/>
  <c r="D53" i="12"/>
  <c r="F52" i="12"/>
  <c r="J52" i="12" s="1"/>
  <c r="D52" i="12"/>
  <c r="F51" i="12"/>
  <c r="J51" i="12" s="1"/>
  <c r="D51" i="12"/>
  <c r="J50" i="12"/>
  <c r="N50" i="12" s="1"/>
  <c r="F50" i="12"/>
  <c r="H50" i="12" s="1"/>
  <c r="D50" i="12"/>
  <c r="F49" i="12"/>
  <c r="J49" i="12" s="1"/>
  <c r="D49" i="12"/>
  <c r="F48" i="12"/>
  <c r="J48" i="12" s="1"/>
  <c r="D48" i="12"/>
  <c r="J47" i="12"/>
  <c r="N47" i="12" s="1"/>
  <c r="F47" i="12"/>
  <c r="H47" i="12" s="1"/>
  <c r="D47" i="12"/>
  <c r="D58" i="12" s="1"/>
  <c r="F43" i="12"/>
  <c r="J43" i="12" s="1"/>
  <c r="D43" i="12"/>
  <c r="F42" i="12"/>
  <c r="J42" i="12" s="1"/>
  <c r="D42" i="12"/>
  <c r="J41" i="12"/>
  <c r="N41" i="12" s="1"/>
  <c r="F41" i="12"/>
  <c r="H41" i="12" s="1"/>
  <c r="D41" i="12"/>
  <c r="F40" i="12"/>
  <c r="J40" i="12" s="1"/>
  <c r="D40" i="12"/>
  <c r="F39" i="12"/>
  <c r="J39" i="12" s="1"/>
  <c r="D39" i="12"/>
  <c r="J38" i="12"/>
  <c r="N38" i="12" s="1"/>
  <c r="F38" i="12"/>
  <c r="H38" i="12" s="1"/>
  <c r="D38" i="12"/>
  <c r="F37" i="12"/>
  <c r="J37" i="12" s="1"/>
  <c r="D37" i="12"/>
  <c r="F36" i="12"/>
  <c r="J36" i="12" s="1"/>
  <c r="D36" i="12"/>
  <c r="J35" i="12"/>
  <c r="N35" i="12" s="1"/>
  <c r="F35" i="12"/>
  <c r="H35" i="12" s="1"/>
  <c r="D35" i="12"/>
  <c r="F34" i="12"/>
  <c r="J34" i="12" s="1"/>
  <c r="D34" i="12"/>
  <c r="D45" i="12" s="1"/>
  <c r="F30" i="12"/>
  <c r="J30" i="12" s="1"/>
  <c r="D30" i="12"/>
  <c r="J29" i="12"/>
  <c r="N29" i="12" s="1"/>
  <c r="F29" i="12"/>
  <c r="H29" i="12" s="1"/>
  <c r="D29" i="12"/>
  <c r="F28" i="12"/>
  <c r="J28" i="12" s="1"/>
  <c r="D28" i="12"/>
  <c r="F27" i="12"/>
  <c r="J27" i="12" s="1"/>
  <c r="D27" i="12"/>
  <c r="J23" i="12"/>
  <c r="N23" i="12" s="1"/>
  <c r="F23" i="12"/>
  <c r="H23" i="12" s="1"/>
  <c r="D23" i="12"/>
  <c r="F22" i="12"/>
  <c r="J22" i="12" s="1"/>
  <c r="D22" i="12"/>
  <c r="F21" i="12"/>
  <c r="J21" i="12" s="1"/>
  <c r="D21" i="12"/>
  <c r="J20" i="12"/>
  <c r="N20" i="12" s="1"/>
  <c r="F20" i="12"/>
  <c r="H20" i="12" s="1"/>
  <c r="D20" i="12"/>
  <c r="F19" i="12"/>
  <c r="J19" i="12" s="1"/>
  <c r="D19" i="12"/>
  <c r="F18" i="12"/>
  <c r="J18" i="12" s="1"/>
  <c r="D18" i="12"/>
  <c r="J17" i="12"/>
  <c r="N17" i="12" s="1"/>
  <c r="F17" i="12"/>
  <c r="H17" i="12" s="1"/>
  <c r="D17" i="12"/>
  <c r="F16" i="12"/>
  <c r="J16" i="12" s="1"/>
  <c r="D16" i="12"/>
  <c r="F15" i="12"/>
  <c r="J15" i="12" s="1"/>
  <c r="D15" i="12"/>
  <c r="J14" i="12"/>
  <c r="N14" i="12" s="1"/>
  <c r="F14" i="12"/>
  <c r="H14" i="12" s="1"/>
  <c r="D14" i="12"/>
  <c r="D25" i="12" s="1"/>
  <c r="T11" i="12"/>
  <c r="P11" i="12"/>
  <c r="V11" i="12" s="1"/>
  <c r="L11" i="12"/>
  <c r="H11" i="12"/>
  <c r="D11" i="12"/>
  <c r="J6" i="12"/>
  <c r="F6" i="12"/>
  <c r="T129" i="2"/>
  <c r="P129" i="2"/>
  <c r="L129" i="2"/>
  <c r="H129" i="2"/>
  <c r="D129" i="2"/>
  <c r="V129" i="2" s="1"/>
  <c r="V128" i="2"/>
  <c r="V127" i="2"/>
  <c r="V126" i="2"/>
  <c r="V125" i="2"/>
  <c r="V124" i="2"/>
  <c r="V122" i="2"/>
  <c r="T122" i="2"/>
  <c r="P122" i="2"/>
  <c r="L122" i="2"/>
  <c r="H122" i="2"/>
  <c r="D122" i="2"/>
  <c r="V121" i="2"/>
  <c r="V120" i="2"/>
  <c r="T117" i="2"/>
  <c r="P117" i="2"/>
  <c r="L117" i="2"/>
  <c r="H117" i="2"/>
  <c r="V117" i="2" s="1"/>
  <c r="D117" i="2"/>
  <c r="V116" i="2"/>
  <c r="V115" i="2"/>
  <c r="V114" i="2"/>
  <c r="V113" i="2"/>
  <c r="V110" i="2"/>
  <c r="V109" i="2"/>
  <c r="V108" i="2"/>
  <c r="V106" i="2"/>
  <c r="F104" i="2"/>
  <c r="J104" i="2" s="1"/>
  <c r="D104" i="2"/>
  <c r="T97" i="2"/>
  <c r="P97" i="2"/>
  <c r="L97" i="2"/>
  <c r="H97" i="2"/>
  <c r="D97" i="2"/>
  <c r="V97" i="2" s="1"/>
  <c r="T96" i="2"/>
  <c r="P96" i="2"/>
  <c r="L96" i="2"/>
  <c r="H96" i="2"/>
  <c r="V96" i="2" s="1"/>
  <c r="D96" i="2"/>
  <c r="F84" i="2"/>
  <c r="J84" i="2" s="1"/>
  <c r="D84" i="2"/>
  <c r="N83" i="2"/>
  <c r="R83" i="2" s="1"/>
  <c r="T83" i="2" s="1"/>
  <c r="L83" i="2"/>
  <c r="J83" i="2"/>
  <c r="F83" i="2"/>
  <c r="H83" i="2" s="1"/>
  <c r="D83" i="2"/>
  <c r="J79" i="2"/>
  <c r="N79" i="2" s="1"/>
  <c r="F79" i="2"/>
  <c r="H79" i="2" s="1"/>
  <c r="D79" i="2"/>
  <c r="F78" i="2"/>
  <c r="J78" i="2" s="1"/>
  <c r="D78" i="2"/>
  <c r="D76" i="2"/>
  <c r="F74" i="2"/>
  <c r="J74" i="2" s="1"/>
  <c r="D74" i="2"/>
  <c r="F73" i="2"/>
  <c r="J73" i="2" s="1"/>
  <c r="D73" i="2"/>
  <c r="F69" i="2"/>
  <c r="J69" i="2" s="1"/>
  <c r="D69" i="2"/>
  <c r="F68" i="2"/>
  <c r="J68" i="2" s="1"/>
  <c r="D68" i="2"/>
  <c r="F67" i="2"/>
  <c r="J67" i="2" s="1"/>
  <c r="D67" i="2"/>
  <c r="F66" i="2"/>
  <c r="J66" i="2" s="1"/>
  <c r="D66" i="2"/>
  <c r="N65" i="2"/>
  <c r="R65" i="2" s="1"/>
  <c r="T65" i="2" s="1"/>
  <c r="L65" i="2"/>
  <c r="J65" i="2"/>
  <c r="F65" i="2"/>
  <c r="H65" i="2" s="1"/>
  <c r="D65" i="2"/>
  <c r="J64" i="2"/>
  <c r="N64" i="2" s="1"/>
  <c r="H64" i="2"/>
  <c r="F64" i="2"/>
  <c r="D64" i="2"/>
  <c r="F63" i="2"/>
  <c r="J63" i="2" s="1"/>
  <c r="D63" i="2"/>
  <c r="F62" i="2"/>
  <c r="J62" i="2" s="1"/>
  <c r="D62" i="2"/>
  <c r="F61" i="2"/>
  <c r="J61" i="2" s="1"/>
  <c r="D61" i="2"/>
  <c r="F60" i="2"/>
  <c r="J60" i="2" s="1"/>
  <c r="D60" i="2"/>
  <c r="D71" i="2" s="1"/>
  <c r="F56" i="2"/>
  <c r="J56" i="2" s="1"/>
  <c r="D56" i="2"/>
  <c r="F55" i="2"/>
  <c r="J55" i="2" s="1"/>
  <c r="D55" i="2"/>
  <c r="F54" i="2"/>
  <c r="J54" i="2" s="1"/>
  <c r="D54" i="2"/>
  <c r="N53" i="2"/>
  <c r="R53" i="2" s="1"/>
  <c r="T53" i="2" s="1"/>
  <c r="L53" i="2"/>
  <c r="J53" i="2"/>
  <c r="F53" i="2"/>
  <c r="H53" i="2" s="1"/>
  <c r="D53" i="2"/>
  <c r="J52" i="2"/>
  <c r="N52" i="2" s="1"/>
  <c r="H52" i="2"/>
  <c r="F52" i="2"/>
  <c r="D52" i="2"/>
  <c r="F51" i="2"/>
  <c r="J51" i="2" s="1"/>
  <c r="D51" i="2"/>
  <c r="J50" i="2"/>
  <c r="N50" i="2" s="1"/>
  <c r="F50" i="2"/>
  <c r="H50" i="2" s="1"/>
  <c r="D50" i="2"/>
  <c r="F49" i="2"/>
  <c r="J49" i="2" s="1"/>
  <c r="D49" i="2"/>
  <c r="F48" i="2"/>
  <c r="J48" i="2" s="1"/>
  <c r="D48" i="2"/>
  <c r="N47" i="2"/>
  <c r="R47" i="2" s="1"/>
  <c r="T47" i="2" s="1"/>
  <c r="L47" i="2"/>
  <c r="J47" i="2"/>
  <c r="F47" i="2"/>
  <c r="H47" i="2" s="1"/>
  <c r="D47" i="2"/>
  <c r="F43" i="2"/>
  <c r="J43" i="2" s="1"/>
  <c r="D43" i="2"/>
  <c r="F42" i="2"/>
  <c r="J42" i="2" s="1"/>
  <c r="D42" i="2"/>
  <c r="N41" i="2"/>
  <c r="R41" i="2" s="1"/>
  <c r="T41" i="2" s="1"/>
  <c r="L41" i="2"/>
  <c r="J41" i="2"/>
  <c r="F41" i="2"/>
  <c r="H41" i="2" s="1"/>
  <c r="D41" i="2"/>
  <c r="J40" i="2"/>
  <c r="N40" i="2" s="1"/>
  <c r="H40" i="2"/>
  <c r="F40" i="2"/>
  <c r="D40" i="2"/>
  <c r="F39" i="2"/>
  <c r="J39" i="2" s="1"/>
  <c r="D39" i="2"/>
  <c r="J38" i="2"/>
  <c r="N38" i="2" s="1"/>
  <c r="F38" i="2"/>
  <c r="H38" i="2" s="1"/>
  <c r="D38" i="2"/>
  <c r="F37" i="2"/>
  <c r="J37" i="2" s="1"/>
  <c r="D37" i="2"/>
  <c r="F36" i="2"/>
  <c r="J36" i="2" s="1"/>
  <c r="D36" i="2"/>
  <c r="N35" i="2"/>
  <c r="R35" i="2" s="1"/>
  <c r="T35" i="2" s="1"/>
  <c r="L35" i="2"/>
  <c r="J35" i="2"/>
  <c r="F35" i="2"/>
  <c r="H35" i="2" s="1"/>
  <c r="D35" i="2"/>
  <c r="D45" i="2" s="1"/>
  <c r="J34" i="2"/>
  <c r="N34" i="2" s="1"/>
  <c r="H34" i="2"/>
  <c r="F34" i="2"/>
  <c r="D34" i="2"/>
  <c r="F30" i="2"/>
  <c r="J30" i="2" s="1"/>
  <c r="D30" i="2"/>
  <c r="N29" i="2"/>
  <c r="R29" i="2" s="1"/>
  <c r="T29" i="2" s="1"/>
  <c r="L29" i="2"/>
  <c r="J29" i="2"/>
  <c r="F29" i="2"/>
  <c r="H29" i="2" s="1"/>
  <c r="D29" i="2"/>
  <c r="J28" i="2"/>
  <c r="N28" i="2" s="1"/>
  <c r="H28" i="2"/>
  <c r="F28" i="2"/>
  <c r="D28" i="2"/>
  <c r="F27" i="2"/>
  <c r="J27" i="2" s="1"/>
  <c r="D27" i="2"/>
  <c r="N23" i="2"/>
  <c r="R23" i="2" s="1"/>
  <c r="T23" i="2" s="1"/>
  <c r="L23" i="2"/>
  <c r="J23" i="2"/>
  <c r="F23" i="2"/>
  <c r="H23" i="2" s="1"/>
  <c r="D23" i="2"/>
  <c r="J22" i="2"/>
  <c r="N22" i="2" s="1"/>
  <c r="H22" i="2"/>
  <c r="F22" i="2"/>
  <c r="D22" i="2"/>
  <c r="F21" i="2"/>
  <c r="J21" i="2" s="1"/>
  <c r="D21" i="2"/>
  <c r="J20" i="2"/>
  <c r="N20" i="2" s="1"/>
  <c r="F20" i="2"/>
  <c r="H20" i="2" s="1"/>
  <c r="D20" i="2"/>
  <c r="F19" i="2"/>
  <c r="J19" i="2" s="1"/>
  <c r="D19" i="2"/>
  <c r="F18" i="2"/>
  <c r="J18" i="2" s="1"/>
  <c r="D18" i="2"/>
  <c r="N17" i="2"/>
  <c r="R17" i="2" s="1"/>
  <c r="T17" i="2" s="1"/>
  <c r="L17" i="2"/>
  <c r="J17" i="2"/>
  <c r="F17" i="2"/>
  <c r="H17" i="2" s="1"/>
  <c r="D17" i="2"/>
  <c r="J16" i="2"/>
  <c r="N16" i="2" s="1"/>
  <c r="H16" i="2"/>
  <c r="F16" i="2"/>
  <c r="D16" i="2"/>
  <c r="F15" i="2"/>
  <c r="J15" i="2" s="1"/>
  <c r="D15" i="2"/>
  <c r="N14" i="2"/>
  <c r="R14" i="2" s="1"/>
  <c r="T14" i="2" s="1"/>
  <c r="J14" i="2"/>
  <c r="L14" i="2" s="1"/>
  <c r="F14" i="2"/>
  <c r="H14" i="2" s="1"/>
  <c r="D14" i="2"/>
  <c r="D25" i="2" s="1"/>
  <c r="T11" i="2"/>
  <c r="V11" i="2" s="1"/>
  <c r="P11" i="2"/>
  <c r="L11" i="2"/>
  <c r="H11" i="2"/>
  <c r="D11" i="2"/>
  <c r="J6" i="2"/>
  <c r="F6" i="2"/>
  <c r="R39" i="20" l="1"/>
  <c r="T39" i="20" s="1"/>
  <c r="P39" i="20"/>
  <c r="P19" i="20"/>
  <c r="R19" i="20"/>
  <c r="T19" i="20" s="1"/>
  <c r="N34" i="20"/>
  <c r="L34" i="20"/>
  <c r="P43" i="20"/>
  <c r="R43" i="20"/>
  <c r="T43" i="20" s="1"/>
  <c r="N51" i="20"/>
  <c r="L51" i="20"/>
  <c r="N56" i="20"/>
  <c r="L56" i="20"/>
  <c r="N73" i="20"/>
  <c r="L73" i="20"/>
  <c r="R15" i="20"/>
  <c r="T15" i="20" s="1"/>
  <c r="P15" i="20"/>
  <c r="R27" i="20"/>
  <c r="T27" i="20" s="1"/>
  <c r="P27" i="20"/>
  <c r="L66" i="20"/>
  <c r="N66" i="20"/>
  <c r="N104" i="20"/>
  <c r="L104" i="20"/>
  <c r="N20" i="20"/>
  <c r="L20" i="20"/>
  <c r="R21" i="20"/>
  <c r="T21" i="20" s="1"/>
  <c r="P21" i="20"/>
  <c r="L48" i="20"/>
  <c r="N48" i="20"/>
  <c r="P61" i="20"/>
  <c r="R61" i="20"/>
  <c r="T61" i="20" s="1"/>
  <c r="H81" i="20"/>
  <c r="V84" i="20"/>
  <c r="L36" i="20"/>
  <c r="N36" i="20"/>
  <c r="N67" i="20"/>
  <c r="L67" i="20"/>
  <c r="R41" i="20"/>
  <c r="T41" i="20" s="1"/>
  <c r="P41" i="20"/>
  <c r="L54" i="20"/>
  <c r="N54" i="20"/>
  <c r="N62" i="20"/>
  <c r="L62" i="20"/>
  <c r="L60" i="20"/>
  <c r="N60" i="20"/>
  <c r="P49" i="20"/>
  <c r="R49" i="20"/>
  <c r="T49" i="20" s="1"/>
  <c r="N68" i="20"/>
  <c r="L68" i="20"/>
  <c r="D91" i="20"/>
  <c r="L18" i="20"/>
  <c r="N18" i="20"/>
  <c r="P37" i="20"/>
  <c r="R37" i="20"/>
  <c r="T37" i="20" s="1"/>
  <c r="L42" i="20"/>
  <c r="N42" i="20"/>
  <c r="V55" i="20"/>
  <c r="N63" i="20"/>
  <c r="L63" i="20"/>
  <c r="N79" i="20"/>
  <c r="L79" i="20"/>
  <c r="L81" i="20" s="1"/>
  <c r="N14" i="20"/>
  <c r="L14" i="20"/>
  <c r="L30" i="20"/>
  <c r="N30" i="20"/>
  <c r="N50" i="20"/>
  <c r="L50" i="20"/>
  <c r="P55" i="20"/>
  <c r="R55" i="20"/>
  <c r="T55" i="20" s="1"/>
  <c r="N69" i="20"/>
  <c r="L69" i="20"/>
  <c r="D93" i="20"/>
  <c r="N74" i="20"/>
  <c r="L74" i="20"/>
  <c r="R23" i="20"/>
  <c r="T23" i="20" s="1"/>
  <c r="P23" i="20"/>
  <c r="N38" i="20"/>
  <c r="L38" i="20"/>
  <c r="H86" i="20"/>
  <c r="H93" i="20" s="1"/>
  <c r="L23" i="20"/>
  <c r="V23" i="20" s="1"/>
  <c r="H34" i="20"/>
  <c r="L41" i="20"/>
  <c r="V41" i="20" s="1"/>
  <c r="P78" i="20"/>
  <c r="V78" i="20" s="1"/>
  <c r="J16" i="20"/>
  <c r="N17" i="20"/>
  <c r="J22" i="20"/>
  <c r="J28" i="20"/>
  <c r="N29" i="20"/>
  <c r="N35" i="20"/>
  <c r="J40" i="20"/>
  <c r="N47" i="20"/>
  <c r="J52" i="20"/>
  <c r="N53" i="20"/>
  <c r="J64" i="20"/>
  <c r="N65" i="20"/>
  <c r="N83" i="20"/>
  <c r="R84" i="20"/>
  <c r="T84" i="20" s="1"/>
  <c r="D45" i="20"/>
  <c r="H51" i="20"/>
  <c r="H63" i="20"/>
  <c r="H69" i="20"/>
  <c r="D81" i="20"/>
  <c r="D58" i="20"/>
  <c r="H14" i="20"/>
  <c r="L15" i="20"/>
  <c r="V15" i="20" s="1"/>
  <c r="H20" i="20"/>
  <c r="L21" i="20"/>
  <c r="V21" i="20" s="1"/>
  <c r="L27" i="20"/>
  <c r="D32" i="20"/>
  <c r="H38" i="20"/>
  <c r="L39" i="20"/>
  <c r="V39" i="20" s="1"/>
  <c r="H50" i="20"/>
  <c r="H56" i="20"/>
  <c r="H62" i="20"/>
  <c r="H68" i="20"/>
  <c r="H74" i="20"/>
  <c r="D25" i="20"/>
  <c r="H67" i="20"/>
  <c r="H73" i="20"/>
  <c r="H79" i="20"/>
  <c r="H104" i="20"/>
  <c r="H18" i="20"/>
  <c r="L19" i="20"/>
  <c r="V19" i="20" s="1"/>
  <c r="H30" i="20"/>
  <c r="H32" i="20" s="1"/>
  <c r="H36" i="20"/>
  <c r="L37" i="20"/>
  <c r="V37" i="20" s="1"/>
  <c r="H42" i="20"/>
  <c r="L43" i="20"/>
  <c r="V43" i="20" s="1"/>
  <c r="H48" i="20"/>
  <c r="L49" i="20"/>
  <c r="H54" i="20"/>
  <c r="L55" i="20"/>
  <c r="H60" i="20"/>
  <c r="L61" i="20"/>
  <c r="V61" i="20" s="1"/>
  <c r="H66" i="20"/>
  <c r="R35" i="19"/>
  <c r="T35" i="19" s="1"/>
  <c r="P35" i="19"/>
  <c r="D91" i="19"/>
  <c r="N27" i="19"/>
  <c r="L27" i="19"/>
  <c r="L32" i="19" s="1"/>
  <c r="P19" i="19"/>
  <c r="R19" i="19"/>
  <c r="T19" i="19" s="1"/>
  <c r="R65" i="19"/>
  <c r="T65" i="19" s="1"/>
  <c r="P65" i="19"/>
  <c r="R47" i="19"/>
  <c r="T47" i="19" s="1"/>
  <c r="P47" i="19"/>
  <c r="N15" i="19"/>
  <c r="L15" i="19"/>
  <c r="N28" i="19"/>
  <c r="L28" i="19"/>
  <c r="L36" i="19"/>
  <c r="N36" i="19"/>
  <c r="L48" i="19"/>
  <c r="N48" i="19"/>
  <c r="L84" i="19"/>
  <c r="N84" i="19"/>
  <c r="N104" i="19"/>
  <c r="L104" i="19"/>
  <c r="N73" i="19"/>
  <c r="L73" i="19"/>
  <c r="L76" i="19" s="1"/>
  <c r="N20" i="19"/>
  <c r="L20" i="19"/>
  <c r="R41" i="19"/>
  <c r="T41" i="19" s="1"/>
  <c r="P41" i="19"/>
  <c r="R53" i="19"/>
  <c r="T53" i="19" s="1"/>
  <c r="P53" i="19"/>
  <c r="V53" i="19" s="1"/>
  <c r="V61" i="19"/>
  <c r="L66" i="19"/>
  <c r="N66" i="19"/>
  <c r="N74" i="19"/>
  <c r="L74" i="19"/>
  <c r="L60" i="19"/>
  <c r="N60" i="19"/>
  <c r="N16" i="19"/>
  <c r="L16" i="19"/>
  <c r="P61" i="19"/>
  <c r="R61" i="19"/>
  <c r="T61" i="19" s="1"/>
  <c r="N52" i="19"/>
  <c r="L52" i="19"/>
  <c r="N21" i="19"/>
  <c r="L21" i="19"/>
  <c r="R29" i="19"/>
  <c r="T29" i="19" s="1"/>
  <c r="P29" i="19"/>
  <c r="L42" i="19"/>
  <c r="N42" i="19"/>
  <c r="L54" i="19"/>
  <c r="N54" i="19"/>
  <c r="N67" i="19"/>
  <c r="L67" i="19"/>
  <c r="N40" i="19"/>
  <c r="L40" i="19"/>
  <c r="P37" i="19"/>
  <c r="R37" i="19"/>
  <c r="T37" i="19" s="1"/>
  <c r="P49" i="19"/>
  <c r="R49" i="19"/>
  <c r="T49" i="19" s="1"/>
  <c r="N62" i="19"/>
  <c r="L62" i="19"/>
  <c r="L78" i="19"/>
  <c r="N78" i="19"/>
  <c r="N14" i="19"/>
  <c r="L14" i="19"/>
  <c r="R17" i="19"/>
  <c r="T17" i="19" s="1"/>
  <c r="P17" i="19"/>
  <c r="V17" i="19" s="1"/>
  <c r="N22" i="19"/>
  <c r="L22" i="19"/>
  <c r="L30" i="19"/>
  <c r="N30" i="19"/>
  <c r="N55" i="19"/>
  <c r="L55" i="19"/>
  <c r="N38" i="19"/>
  <c r="L38" i="19"/>
  <c r="V43" i="19"/>
  <c r="N50" i="19"/>
  <c r="L50" i="19"/>
  <c r="N63" i="19"/>
  <c r="L63" i="19"/>
  <c r="N68" i="19"/>
  <c r="L68" i="19"/>
  <c r="N79" i="19"/>
  <c r="L79" i="19"/>
  <c r="R83" i="19"/>
  <c r="T83" i="19" s="1"/>
  <c r="P83" i="19"/>
  <c r="L18" i="19"/>
  <c r="N18" i="19"/>
  <c r="N34" i="19"/>
  <c r="L34" i="19"/>
  <c r="P43" i="19"/>
  <c r="R43" i="19"/>
  <c r="T43" i="19" s="1"/>
  <c r="V65" i="19"/>
  <c r="R23" i="19"/>
  <c r="T23" i="19" s="1"/>
  <c r="P23" i="19"/>
  <c r="N39" i="19"/>
  <c r="L39" i="19"/>
  <c r="N51" i="19"/>
  <c r="L51" i="19"/>
  <c r="N56" i="19"/>
  <c r="L56" i="19"/>
  <c r="N64" i="19"/>
  <c r="L64" i="19"/>
  <c r="N69" i="19"/>
  <c r="L69" i="19"/>
  <c r="D93" i="19"/>
  <c r="H16" i="19"/>
  <c r="L17" i="19"/>
  <c r="H22" i="19"/>
  <c r="L23" i="19"/>
  <c r="V23" i="19" s="1"/>
  <c r="H28" i="19"/>
  <c r="L29" i="19"/>
  <c r="V29" i="19" s="1"/>
  <c r="H34" i="19"/>
  <c r="L35" i="19"/>
  <c r="V35" i="19" s="1"/>
  <c r="H40" i="19"/>
  <c r="L41" i="19"/>
  <c r="V41" i="19" s="1"/>
  <c r="L47" i="19"/>
  <c r="H52" i="19"/>
  <c r="L53" i="19"/>
  <c r="D58" i="19"/>
  <c r="H64" i="19"/>
  <c r="L65" i="19"/>
  <c r="L83" i="19"/>
  <c r="V83" i="19" s="1"/>
  <c r="H15" i="19"/>
  <c r="H21" i="19"/>
  <c r="H27" i="19"/>
  <c r="H32" i="19" s="1"/>
  <c r="H39" i="19"/>
  <c r="H51" i="19"/>
  <c r="H63" i="19"/>
  <c r="H69" i="19"/>
  <c r="D81" i="19"/>
  <c r="H14" i="19"/>
  <c r="H20" i="19"/>
  <c r="D32" i="19"/>
  <c r="H38" i="19"/>
  <c r="H50" i="19"/>
  <c r="H56" i="19"/>
  <c r="H62" i="19"/>
  <c r="H68" i="19"/>
  <c r="H74" i="19"/>
  <c r="H76" i="19" s="1"/>
  <c r="D25" i="19"/>
  <c r="H18" i="19"/>
  <c r="L19" i="19"/>
  <c r="V19" i="19" s="1"/>
  <c r="H30" i="19"/>
  <c r="H36" i="19"/>
  <c r="L37" i="19"/>
  <c r="V37" i="19" s="1"/>
  <c r="H42" i="19"/>
  <c r="L43" i="19"/>
  <c r="H48" i="19"/>
  <c r="L49" i="19"/>
  <c r="V49" i="19" s="1"/>
  <c r="H54" i="19"/>
  <c r="H60" i="19"/>
  <c r="L61" i="19"/>
  <c r="H66" i="19"/>
  <c r="H78" i="19"/>
  <c r="H81" i="19" s="1"/>
  <c r="H84" i="19"/>
  <c r="H86" i="19" s="1"/>
  <c r="N15" i="18"/>
  <c r="L15" i="18"/>
  <c r="L48" i="18"/>
  <c r="N48" i="18"/>
  <c r="N61" i="18"/>
  <c r="L61" i="18"/>
  <c r="P73" i="18"/>
  <c r="R73" i="18"/>
  <c r="T73" i="18" s="1"/>
  <c r="T76" i="18" s="1"/>
  <c r="R20" i="18"/>
  <c r="T20" i="18" s="1"/>
  <c r="P20" i="18"/>
  <c r="N49" i="18"/>
  <c r="L49" i="18"/>
  <c r="L86" i="18"/>
  <c r="L93" i="18" s="1"/>
  <c r="N21" i="18"/>
  <c r="L21" i="18"/>
  <c r="L54" i="18"/>
  <c r="N54" i="18"/>
  <c r="R62" i="18"/>
  <c r="T62" i="18" s="1"/>
  <c r="P62" i="18"/>
  <c r="N67" i="18"/>
  <c r="L67" i="18"/>
  <c r="N37" i="18"/>
  <c r="L37" i="18"/>
  <c r="L84" i="18"/>
  <c r="N84" i="18"/>
  <c r="N104" i="18"/>
  <c r="L104" i="18"/>
  <c r="L42" i="18"/>
  <c r="N42" i="18"/>
  <c r="R50" i="18"/>
  <c r="T50" i="18" s="1"/>
  <c r="P50" i="18"/>
  <c r="N55" i="18"/>
  <c r="L55" i="18"/>
  <c r="N63" i="18"/>
  <c r="L63" i="18"/>
  <c r="V38" i="18"/>
  <c r="R68" i="18"/>
  <c r="T68" i="18" s="1"/>
  <c r="P68" i="18"/>
  <c r="L66" i="18"/>
  <c r="N66" i="18"/>
  <c r="L30" i="18"/>
  <c r="N30" i="18"/>
  <c r="R38" i="18"/>
  <c r="T38" i="18" s="1"/>
  <c r="P38" i="18"/>
  <c r="N43" i="18"/>
  <c r="L43" i="18"/>
  <c r="N51" i="18"/>
  <c r="L51" i="18"/>
  <c r="L78" i="18"/>
  <c r="N78" i="18"/>
  <c r="D88" i="18"/>
  <c r="L18" i="18"/>
  <c r="N18" i="18"/>
  <c r="R56" i="18"/>
  <c r="T56" i="18" s="1"/>
  <c r="P56" i="18"/>
  <c r="N69" i="18"/>
  <c r="L69" i="18"/>
  <c r="N39" i="18"/>
  <c r="L39" i="18"/>
  <c r="D91" i="18"/>
  <c r="L36" i="18"/>
  <c r="N36" i="18"/>
  <c r="R14" i="18"/>
  <c r="T14" i="18" s="1"/>
  <c r="P14" i="18"/>
  <c r="N19" i="18"/>
  <c r="L19" i="18"/>
  <c r="L60" i="18"/>
  <c r="N60" i="18"/>
  <c r="P79" i="18"/>
  <c r="R79" i="18"/>
  <c r="T79" i="18" s="1"/>
  <c r="N27" i="18"/>
  <c r="L27" i="18"/>
  <c r="H76" i="18"/>
  <c r="J16" i="18"/>
  <c r="N17" i="18"/>
  <c r="J22" i="18"/>
  <c r="N23" i="18"/>
  <c r="J28" i="18"/>
  <c r="N29" i="18"/>
  <c r="J34" i="18"/>
  <c r="N35" i="18"/>
  <c r="J40" i="18"/>
  <c r="N41" i="18"/>
  <c r="N47" i="18"/>
  <c r="J52" i="18"/>
  <c r="N53" i="18"/>
  <c r="J64" i="18"/>
  <c r="N65" i="18"/>
  <c r="N83" i="18"/>
  <c r="D58" i="18"/>
  <c r="D32" i="18"/>
  <c r="D99" i="18" s="1"/>
  <c r="D86" i="18"/>
  <c r="L14" i="18"/>
  <c r="V14" i="18" s="1"/>
  <c r="H19" i="18"/>
  <c r="L20" i="18"/>
  <c r="V20" i="18" s="1"/>
  <c r="H37" i="18"/>
  <c r="L38" i="18"/>
  <c r="H43" i="18"/>
  <c r="H49" i="18"/>
  <c r="L50" i="18"/>
  <c r="V50" i="18" s="1"/>
  <c r="H55" i="18"/>
  <c r="L56" i="18"/>
  <c r="V56" i="18" s="1"/>
  <c r="H61" i="18"/>
  <c r="L62" i="18"/>
  <c r="V62" i="18" s="1"/>
  <c r="H67" i="18"/>
  <c r="L68" i="18"/>
  <c r="V68" i="18" s="1"/>
  <c r="H104" i="18"/>
  <c r="H18" i="18"/>
  <c r="H30" i="18"/>
  <c r="H32" i="18" s="1"/>
  <c r="H36" i="18"/>
  <c r="H42" i="18"/>
  <c r="H48" i="18"/>
  <c r="H54" i="18"/>
  <c r="H60" i="18"/>
  <c r="H66" i="18"/>
  <c r="L73" i="18"/>
  <c r="L76" i="18" s="1"/>
  <c r="P74" i="18"/>
  <c r="V74" i="18" s="1"/>
  <c r="H78" i="18"/>
  <c r="H81" i="18" s="1"/>
  <c r="L79" i="18"/>
  <c r="V79" i="18" s="1"/>
  <c r="H84" i="18"/>
  <c r="R21" i="17"/>
  <c r="T21" i="17" s="1"/>
  <c r="P21" i="17"/>
  <c r="N28" i="17"/>
  <c r="L28" i="17"/>
  <c r="R35" i="17"/>
  <c r="T35" i="17" s="1"/>
  <c r="P35" i="17"/>
  <c r="V35" i="17" s="1"/>
  <c r="N40" i="17"/>
  <c r="L40" i="17"/>
  <c r="R47" i="17"/>
  <c r="T47" i="17" s="1"/>
  <c r="P47" i="17"/>
  <c r="N52" i="17"/>
  <c r="L52" i="17"/>
  <c r="D91" i="17"/>
  <c r="R69" i="17"/>
  <c r="T69" i="17" s="1"/>
  <c r="P69" i="17"/>
  <c r="R83" i="17"/>
  <c r="T83" i="17" s="1"/>
  <c r="P83" i="17"/>
  <c r="R17" i="17"/>
  <c r="T17" i="17" s="1"/>
  <c r="P17" i="17"/>
  <c r="V17" i="17" s="1"/>
  <c r="N22" i="17"/>
  <c r="L22" i="17"/>
  <c r="L60" i="17"/>
  <c r="N60" i="17"/>
  <c r="L86" i="17"/>
  <c r="L93" i="17" s="1"/>
  <c r="V29" i="17"/>
  <c r="R65" i="17"/>
  <c r="T65" i="17" s="1"/>
  <c r="P65" i="17"/>
  <c r="V65" i="17" s="1"/>
  <c r="N73" i="17"/>
  <c r="L73" i="17"/>
  <c r="D93" i="17"/>
  <c r="R29" i="17"/>
  <c r="T29" i="17" s="1"/>
  <c r="P29" i="17"/>
  <c r="L36" i="17"/>
  <c r="N36" i="17"/>
  <c r="V41" i="17"/>
  <c r="L48" i="17"/>
  <c r="L58" i="17" s="1"/>
  <c r="L90" i="17" s="1"/>
  <c r="N48" i="17"/>
  <c r="V53" i="17"/>
  <c r="N61" i="17"/>
  <c r="L61" i="17"/>
  <c r="L84" i="17"/>
  <c r="N84" i="17"/>
  <c r="N104" i="17"/>
  <c r="L104" i="17"/>
  <c r="N56" i="17"/>
  <c r="L56" i="17"/>
  <c r="N14" i="17"/>
  <c r="L14" i="17"/>
  <c r="L18" i="17"/>
  <c r="N18" i="17"/>
  <c r="R41" i="17"/>
  <c r="T41" i="17" s="1"/>
  <c r="P41" i="17"/>
  <c r="R53" i="17"/>
  <c r="T53" i="17" s="1"/>
  <c r="P53" i="17"/>
  <c r="N74" i="17"/>
  <c r="L74" i="17"/>
  <c r="R23" i="17"/>
  <c r="T23" i="17" s="1"/>
  <c r="P23" i="17"/>
  <c r="V23" i="17" s="1"/>
  <c r="N37" i="17"/>
  <c r="L37" i="17"/>
  <c r="N49" i="17"/>
  <c r="L49" i="17"/>
  <c r="N62" i="17"/>
  <c r="L62" i="17"/>
  <c r="L66" i="17"/>
  <c r="N66" i="17"/>
  <c r="D92" i="17"/>
  <c r="N19" i="17"/>
  <c r="L19" i="17"/>
  <c r="L30" i="17"/>
  <c r="N30" i="17"/>
  <c r="R15" i="17"/>
  <c r="T15" i="17" s="1"/>
  <c r="P15" i="17"/>
  <c r="N38" i="17"/>
  <c r="L38" i="17"/>
  <c r="L42" i="17"/>
  <c r="N42" i="17"/>
  <c r="N50" i="17"/>
  <c r="L50" i="17"/>
  <c r="L54" i="17"/>
  <c r="N54" i="17"/>
  <c r="N67" i="17"/>
  <c r="L67" i="17"/>
  <c r="L78" i="17"/>
  <c r="N78" i="17"/>
  <c r="V83" i="17"/>
  <c r="N20" i="17"/>
  <c r="L20" i="17"/>
  <c r="H32" i="17"/>
  <c r="N34" i="17"/>
  <c r="L34" i="17"/>
  <c r="R63" i="17"/>
  <c r="T63" i="17" s="1"/>
  <c r="P63" i="17"/>
  <c r="N16" i="17"/>
  <c r="L16" i="17"/>
  <c r="R27" i="17"/>
  <c r="T27" i="17" s="1"/>
  <c r="P27" i="17"/>
  <c r="N43" i="17"/>
  <c r="L43" i="17"/>
  <c r="N55" i="17"/>
  <c r="L55" i="17"/>
  <c r="N68" i="17"/>
  <c r="L68" i="17"/>
  <c r="N79" i="17"/>
  <c r="L79" i="17"/>
  <c r="R39" i="17"/>
  <c r="T39" i="17" s="1"/>
  <c r="P39" i="17"/>
  <c r="R51" i="17"/>
  <c r="T51" i="17" s="1"/>
  <c r="P51" i="17"/>
  <c r="N64" i="17"/>
  <c r="L64" i="17"/>
  <c r="H14" i="17"/>
  <c r="L15" i="17"/>
  <c r="V15" i="17" s="1"/>
  <c r="H20" i="17"/>
  <c r="L21" i="17"/>
  <c r="V21" i="17" s="1"/>
  <c r="L27" i="17"/>
  <c r="D32" i="17"/>
  <c r="H38" i="17"/>
  <c r="L39" i="17"/>
  <c r="V39" i="17" s="1"/>
  <c r="H50" i="17"/>
  <c r="L51" i="17"/>
  <c r="V51" i="17" s="1"/>
  <c r="H56" i="17"/>
  <c r="H62" i="17"/>
  <c r="L63" i="17"/>
  <c r="V63" i="17" s="1"/>
  <c r="H68" i="17"/>
  <c r="L69" i="17"/>
  <c r="V69" i="17" s="1"/>
  <c r="H74" i="17"/>
  <c r="H19" i="17"/>
  <c r="D25" i="17"/>
  <c r="H37" i="17"/>
  <c r="H43" i="17"/>
  <c r="H49" i="17"/>
  <c r="H55" i="17"/>
  <c r="H61" i="17"/>
  <c r="H67" i="17"/>
  <c r="H73" i="17"/>
  <c r="H79" i="17"/>
  <c r="H104" i="17"/>
  <c r="H18" i="17"/>
  <c r="H30" i="17"/>
  <c r="H36" i="17"/>
  <c r="H45" i="17" s="1"/>
  <c r="H42" i="17"/>
  <c r="H48" i="17"/>
  <c r="H58" i="17" s="1"/>
  <c r="H90" i="17" s="1"/>
  <c r="H54" i="17"/>
  <c r="H60" i="17"/>
  <c r="H66" i="17"/>
  <c r="H78" i="17"/>
  <c r="H84" i="17"/>
  <c r="D58" i="17"/>
  <c r="P19" i="16"/>
  <c r="R19" i="16"/>
  <c r="T19" i="16" s="1"/>
  <c r="N27" i="16"/>
  <c r="L27" i="16"/>
  <c r="L60" i="16"/>
  <c r="N60" i="16"/>
  <c r="R64" i="16"/>
  <c r="T64" i="16" s="1"/>
  <c r="P64" i="16"/>
  <c r="P67" i="16"/>
  <c r="R67" i="16"/>
  <c r="T67" i="16" s="1"/>
  <c r="L78" i="16"/>
  <c r="N78" i="16"/>
  <c r="N15" i="16"/>
  <c r="L15" i="16"/>
  <c r="N20" i="16"/>
  <c r="L20" i="16"/>
  <c r="P49" i="16"/>
  <c r="R49" i="16"/>
  <c r="T49" i="16" s="1"/>
  <c r="L84" i="16"/>
  <c r="L86" i="16" s="1"/>
  <c r="L93" i="16" s="1"/>
  <c r="N84" i="16"/>
  <c r="R34" i="16"/>
  <c r="T34" i="16" s="1"/>
  <c r="P34" i="16"/>
  <c r="P43" i="16"/>
  <c r="R43" i="16"/>
  <c r="T43" i="16" s="1"/>
  <c r="N68" i="16"/>
  <c r="L68" i="16"/>
  <c r="P104" i="16"/>
  <c r="R104" i="16"/>
  <c r="T104" i="16" s="1"/>
  <c r="R16" i="16"/>
  <c r="T16" i="16" s="1"/>
  <c r="P16" i="16"/>
  <c r="N21" i="16"/>
  <c r="L21" i="16"/>
  <c r="R28" i="16"/>
  <c r="T28" i="16" s="1"/>
  <c r="P28" i="16"/>
  <c r="L36" i="16"/>
  <c r="N36" i="16"/>
  <c r="R40" i="16"/>
  <c r="T40" i="16" s="1"/>
  <c r="P40" i="16"/>
  <c r="N50" i="16"/>
  <c r="L50" i="16"/>
  <c r="V34" i="16"/>
  <c r="V41" i="16"/>
  <c r="L54" i="16"/>
  <c r="N54" i="16"/>
  <c r="P61" i="16"/>
  <c r="R61" i="16"/>
  <c r="T61" i="16" s="1"/>
  <c r="N69" i="16"/>
  <c r="L69" i="16"/>
  <c r="P79" i="16"/>
  <c r="R79" i="16"/>
  <c r="T79" i="16" s="1"/>
  <c r="D91" i="16"/>
  <c r="N51" i="16"/>
  <c r="L51" i="16"/>
  <c r="N62" i="16"/>
  <c r="L62" i="16"/>
  <c r="V83" i="16"/>
  <c r="L42" i="16"/>
  <c r="N42" i="16"/>
  <c r="L18" i="16"/>
  <c r="N18" i="16"/>
  <c r="R22" i="16"/>
  <c r="T22" i="16" s="1"/>
  <c r="P22" i="16"/>
  <c r="L30" i="16"/>
  <c r="N30" i="16"/>
  <c r="P37" i="16"/>
  <c r="R37" i="16"/>
  <c r="T37" i="16" s="1"/>
  <c r="P73" i="16"/>
  <c r="R73" i="16"/>
  <c r="T73" i="16" s="1"/>
  <c r="N39" i="16"/>
  <c r="L39" i="16"/>
  <c r="D88" i="16"/>
  <c r="P55" i="16"/>
  <c r="R55" i="16"/>
  <c r="T55" i="16" s="1"/>
  <c r="N63" i="16"/>
  <c r="L63" i="16"/>
  <c r="L66" i="16"/>
  <c r="N66" i="16"/>
  <c r="N56" i="16"/>
  <c r="L56" i="16"/>
  <c r="N14" i="16"/>
  <c r="L14" i="16"/>
  <c r="N38" i="16"/>
  <c r="L38" i="16"/>
  <c r="L48" i="16"/>
  <c r="L58" i="16" s="1"/>
  <c r="L90" i="16" s="1"/>
  <c r="N48" i="16"/>
  <c r="R52" i="16"/>
  <c r="T52" i="16" s="1"/>
  <c r="P52" i="16"/>
  <c r="N74" i="16"/>
  <c r="L74" i="16"/>
  <c r="J17" i="16"/>
  <c r="J23" i="16"/>
  <c r="J29" i="16"/>
  <c r="J35" i="16"/>
  <c r="H15" i="16"/>
  <c r="L16" i="16"/>
  <c r="V16" i="16" s="1"/>
  <c r="H21" i="16"/>
  <c r="L22" i="16"/>
  <c r="V22" i="16" s="1"/>
  <c r="H27" i="16"/>
  <c r="H32" i="16" s="1"/>
  <c r="L28" i="16"/>
  <c r="V28" i="16" s="1"/>
  <c r="L34" i="16"/>
  <c r="H39" i="16"/>
  <c r="L40" i="16"/>
  <c r="V40" i="16" s="1"/>
  <c r="P41" i="16"/>
  <c r="P47" i="16"/>
  <c r="H51" i="16"/>
  <c r="L52" i="16"/>
  <c r="V52" i="16" s="1"/>
  <c r="P53" i="16"/>
  <c r="V53" i="16" s="1"/>
  <c r="H63" i="16"/>
  <c r="L64" i="16"/>
  <c r="V64" i="16" s="1"/>
  <c r="P65" i="16"/>
  <c r="V65" i="16" s="1"/>
  <c r="H69" i="16"/>
  <c r="P83" i="16"/>
  <c r="H14" i="16"/>
  <c r="H20" i="16"/>
  <c r="D32" i="16"/>
  <c r="H38" i="16"/>
  <c r="H50" i="16"/>
  <c r="H56" i="16"/>
  <c r="H62" i="16"/>
  <c r="H68" i="16"/>
  <c r="H74" i="16"/>
  <c r="D86" i="16"/>
  <c r="D58" i="16"/>
  <c r="H18" i="16"/>
  <c r="L19" i="16"/>
  <c r="V19" i="16" s="1"/>
  <c r="H30" i="16"/>
  <c r="H36" i="16"/>
  <c r="L37" i="16"/>
  <c r="V37" i="16" s="1"/>
  <c r="H42" i="16"/>
  <c r="L43" i="16"/>
  <c r="H48" i="16"/>
  <c r="L49" i="16"/>
  <c r="H54" i="16"/>
  <c r="L55" i="16"/>
  <c r="H60" i="16"/>
  <c r="L61" i="16"/>
  <c r="V61" i="16" s="1"/>
  <c r="H66" i="16"/>
  <c r="L67" i="16"/>
  <c r="V67" i="16" s="1"/>
  <c r="L73" i="16"/>
  <c r="L76" i="16" s="1"/>
  <c r="H78" i="16"/>
  <c r="L79" i="16"/>
  <c r="V79" i="16" s="1"/>
  <c r="H84" i="16"/>
  <c r="L104" i="16"/>
  <c r="V104" i="16" s="1"/>
  <c r="N73" i="14"/>
  <c r="L73" i="14"/>
  <c r="R83" i="14"/>
  <c r="T83" i="14" s="1"/>
  <c r="T86" i="14" s="1"/>
  <c r="T93" i="14" s="1"/>
  <c r="P83" i="14"/>
  <c r="R17" i="14"/>
  <c r="T17" i="14" s="1"/>
  <c r="P17" i="14"/>
  <c r="D93" i="14"/>
  <c r="D88" i="14"/>
  <c r="R29" i="14"/>
  <c r="T29" i="14" s="1"/>
  <c r="P29" i="14"/>
  <c r="R47" i="14"/>
  <c r="T47" i="14" s="1"/>
  <c r="P47" i="14"/>
  <c r="R51" i="14"/>
  <c r="T51" i="14" s="1"/>
  <c r="P51" i="14"/>
  <c r="D92" i="14"/>
  <c r="N22" i="14"/>
  <c r="L22" i="14"/>
  <c r="N67" i="14"/>
  <c r="L67" i="14"/>
  <c r="N74" i="14"/>
  <c r="L74" i="14"/>
  <c r="R21" i="14"/>
  <c r="T21" i="14" s="1"/>
  <c r="P21" i="14"/>
  <c r="R41" i="14"/>
  <c r="T41" i="14" s="1"/>
  <c r="P41" i="14"/>
  <c r="N52" i="14"/>
  <c r="L52" i="14"/>
  <c r="N56" i="14"/>
  <c r="L56" i="14"/>
  <c r="R63" i="14"/>
  <c r="T63" i="14" s="1"/>
  <c r="P63" i="14"/>
  <c r="V78" i="14"/>
  <c r="N104" i="14"/>
  <c r="L104" i="14"/>
  <c r="N14" i="14"/>
  <c r="L14" i="14"/>
  <c r="N37" i="14"/>
  <c r="L37" i="14"/>
  <c r="D91" i="14"/>
  <c r="N40" i="14"/>
  <c r="L40" i="14"/>
  <c r="R23" i="14"/>
  <c r="T23" i="14" s="1"/>
  <c r="P23" i="14"/>
  <c r="N64" i="14"/>
  <c r="L64" i="14"/>
  <c r="N68" i="14"/>
  <c r="L68" i="14"/>
  <c r="N55" i="14"/>
  <c r="L55" i="14"/>
  <c r="N19" i="14"/>
  <c r="L19" i="14"/>
  <c r="R53" i="14"/>
  <c r="T53" i="14" s="1"/>
  <c r="P53" i="14"/>
  <c r="R15" i="14"/>
  <c r="T15" i="14" s="1"/>
  <c r="P15" i="14"/>
  <c r="N34" i="14"/>
  <c r="L34" i="14"/>
  <c r="N38" i="14"/>
  <c r="L38" i="14"/>
  <c r="N49" i="14"/>
  <c r="L49" i="14"/>
  <c r="N62" i="14"/>
  <c r="L62" i="14"/>
  <c r="R27" i="14"/>
  <c r="T27" i="14" s="1"/>
  <c r="P27" i="14"/>
  <c r="R65" i="14"/>
  <c r="T65" i="14" s="1"/>
  <c r="P65" i="14"/>
  <c r="N79" i="14"/>
  <c r="L79" i="14"/>
  <c r="L81" i="14" s="1"/>
  <c r="N16" i="14"/>
  <c r="L16" i="14"/>
  <c r="N20" i="14"/>
  <c r="L20" i="14"/>
  <c r="N43" i="14"/>
  <c r="L43" i="14"/>
  <c r="N61" i="14"/>
  <c r="L61" i="14"/>
  <c r="L71" i="14" s="1"/>
  <c r="L91" i="14" s="1"/>
  <c r="R69" i="14"/>
  <c r="T69" i="14" s="1"/>
  <c r="V69" i="14" s="1"/>
  <c r="P69" i="14"/>
  <c r="N28" i="14"/>
  <c r="L28" i="14"/>
  <c r="R35" i="14"/>
  <c r="T35" i="14" s="1"/>
  <c r="P35" i="14"/>
  <c r="V35" i="14" s="1"/>
  <c r="R39" i="14"/>
  <c r="T39" i="14" s="1"/>
  <c r="P39" i="14"/>
  <c r="N50" i="14"/>
  <c r="L50" i="14"/>
  <c r="H86" i="14"/>
  <c r="H93" i="14" s="1"/>
  <c r="H16" i="14"/>
  <c r="L17" i="14"/>
  <c r="V17" i="14" s="1"/>
  <c r="P18" i="14"/>
  <c r="H22" i="14"/>
  <c r="L23" i="14"/>
  <c r="V23" i="14" s="1"/>
  <c r="H28" i="14"/>
  <c r="L29" i="14"/>
  <c r="V29" i="14" s="1"/>
  <c r="P30" i="14"/>
  <c r="V30" i="14" s="1"/>
  <c r="H34" i="14"/>
  <c r="L35" i="14"/>
  <c r="P36" i="14"/>
  <c r="V36" i="14" s="1"/>
  <c r="H40" i="14"/>
  <c r="L41" i="14"/>
  <c r="V41" i="14" s="1"/>
  <c r="P42" i="14"/>
  <c r="V42" i="14" s="1"/>
  <c r="L47" i="14"/>
  <c r="P48" i="14"/>
  <c r="V48" i="14" s="1"/>
  <c r="H52" i="14"/>
  <c r="L53" i="14"/>
  <c r="V53" i="14" s="1"/>
  <c r="P54" i="14"/>
  <c r="V54" i="14" s="1"/>
  <c r="D58" i="14"/>
  <c r="P60" i="14"/>
  <c r="H64" i="14"/>
  <c r="L65" i="14"/>
  <c r="V65" i="14" s="1"/>
  <c r="P66" i="14"/>
  <c r="V66" i="14" s="1"/>
  <c r="P78" i="14"/>
  <c r="L83" i="14"/>
  <c r="L86" i="14" s="1"/>
  <c r="L93" i="14" s="1"/>
  <c r="P84" i="14"/>
  <c r="V84" i="14" s="1"/>
  <c r="D45" i="14"/>
  <c r="D81" i="14"/>
  <c r="V18" i="14"/>
  <c r="V60" i="14"/>
  <c r="H14" i="14"/>
  <c r="L15" i="14"/>
  <c r="V15" i="14" s="1"/>
  <c r="H20" i="14"/>
  <c r="L21" i="14"/>
  <c r="V21" i="14" s="1"/>
  <c r="L27" i="14"/>
  <c r="L32" i="14" s="1"/>
  <c r="H38" i="14"/>
  <c r="L39" i="14"/>
  <c r="V39" i="14" s="1"/>
  <c r="H50" i="14"/>
  <c r="L51" i="14"/>
  <c r="V51" i="14" s="1"/>
  <c r="H56" i="14"/>
  <c r="H62" i="14"/>
  <c r="L63" i="14"/>
  <c r="V63" i="14" s="1"/>
  <c r="H68" i="14"/>
  <c r="L69" i="14"/>
  <c r="H74" i="14"/>
  <c r="H79" i="14"/>
  <c r="H104" i="14"/>
  <c r="N28" i="13"/>
  <c r="L28" i="13"/>
  <c r="L36" i="13"/>
  <c r="N36" i="13"/>
  <c r="L48" i="13"/>
  <c r="N48" i="13"/>
  <c r="R69" i="13"/>
  <c r="T69" i="13" s="1"/>
  <c r="P69" i="13"/>
  <c r="V15" i="13"/>
  <c r="P19" i="13"/>
  <c r="R19" i="13"/>
  <c r="T19" i="13" s="1"/>
  <c r="N22" i="13"/>
  <c r="L22" i="13"/>
  <c r="R65" i="13"/>
  <c r="T65" i="13" s="1"/>
  <c r="P65" i="13"/>
  <c r="V73" i="13"/>
  <c r="R83" i="13"/>
  <c r="T83" i="13" s="1"/>
  <c r="P83" i="13"/>
  <c r="R41" i="13"/>
  <c r="T41" i="13" s="1"/>
  <c r="P41" i="13"/>
  <c r="R53" i="13"/>
  <c r="T53" i="13" s="1"/>
  <c r="P53" i="13"/>
  <c r="P61" i="13"/>
  <c r="R61" i="13"/>
  <c r="T61" i="13" s="1"/>
  <c r="N52" i="13"/>
  <c r="L52" i="13"/>
  <c r="R29" i="13"/>
  <c r="T29" i="13" s="1"/>
  <c r="P29" i="13"/>
  <c r="P49" i="13"/>
  <c r="R49" i="13"/>
  <c r="T49" i="13" s="1"/>
  <c r="L66" i="13"/>
  <c r="N66" i="13"/>
  <c r="P73" i="13"/>
  <c r="R73" i="13"/>
  <c r="T73" i="13" s="1"/>
  <c r="L84" i="13"/>
  <c r="N84" i="13"/>
  <c r="N104" i="13"/>
  <c r="L104" i="13"/>
  <c r="P37" i="13"/>
  <c r="R37" i="13"/>
  <c r="T37" i="13" s="1"/>
  <c r="R23" i="13"/>
  <c r="T23" i="13" s="1"/>
  <c r="P23" i="13"/>
  <c r="L42" i="13"/>
  <c r="N42" i="13"/>
  <c r="L54" i="13"/>
  <c r="N54" i="13"/>
  <c r="N62" i="13"/>
  <c r="L62" i="13"/>
  <c r="L60" i="13"/>
  <c r="N60" i="13"/>
  <c r="N16" i="13"/>
  <c r="L16" i="13"/>
  <c r="L25" i="13" s="1"/>
  <c r="D89" i="13"/>
  <c r="L30" i="13"/>
  <c r="N30" i="13"/>
  <c r="N38" i="13"/>
  <c r="L38" i="13"/>
  <c r="N50" i="13"/>
  <c r="L50" i="13"/>
  <c r="N74" i="13"/>
  <c r="L74" i="13"/>
  <c r="D88" i="13"/>
  <c r="P67" i="13"/>
  <c r="R67" i="13"/>
  <c r="T67" i="13" s="1"/>
  <c r="N34" i="13"/>
  <c r="L34" i="13"/>
  <c r="P43" i="13"/>
  <c r="R43" i="13"/>
  <c r="T43" i="13" s="1"/>
  <c r="P55" i="13"/>
  <c r="R55" i="13"/>
  <c r="T55" i="13" s="1"/>
  <c r="L78" i="13"/>
  <c r="N78" i="13"/>
  <c r="R17" i="13"/>
  <c r="T17" i="13" s="1"/>
  <c r="P17" i="13"/>
  <c r="V27" i="13"/>
  <c r="D90" i="13"/>
  <c r="R63" i="13"/>
  <c r="T63" i="13" s="1"/>
  <c r="P63" i="13"/>
  <c r="N68" i="13"/>
  <c r="L68" i="13"/>
  <c r="N40" i="13"/>
  <c r="L40" i="13"/>
  <c r="V21" i="13"/>
  <c r="R39" i="13"/>
  <c r="T39" i="13" s="1"/>
  <c r="P39" i="13"/>
  <c r="R51" i="13"/>
  <c r="T51" i="13" s="1"/>
  <c r="P51" i="13"/>
  <c r="N56" i="13"/>
  <c r="L56" i="13"/>
  <c r="L18" i="13"/>
  <c r="N18" i="13"/>
  <c r="R35" i="13"/>
  <c r="T35" i="13" s="1"/>
  <c r="P35" i="13"/>
  <c r="V35" i="13" s="1"/>
  <c r="R47" i="13"/>
  <c r="T47" i="13" s="1"/>
  <c r="P47" i="13"/>
  <c r="D91" i="13"/>
  <c r="N64" i="13"/>
  <c r="L64" i="13"/>
  <c r="P79" i="13"/>
  <c r="R79" i="13"/>
  <c r="T79" i="13" s="1"/>
  <c r="H16" i="13"/>
  <c r="L17" i="13"/>
  <c r="V17" i="13" s="1"/>
  <c r="H22" i="13"/>
  <c r="L23" i="13"/>
  <c r="V23" i="13" s="1"/>
  <c r="H28" i="13"/>
  <c r="L29" i="13"/>
  <c r="V29" i="13" s="1"/>
  <c r="H34" i="13"/>
  <c r="L35" i="13"/>
  <c r="H40" i="13"/>
  <c r="L41" i="13"/>
  <c r="V41" i="13" s="1"/>
  <c r="L47" i="13"/>
  <c r="H52" i="13"/>
  <c r="L53" i="13"/>
  <c r="V53" i="13" s="1"/>
  <c r="H64" i="13"/>
  <c r="L65" i="13"/>
  <c r="V65" i="13" s="1"/>
  <c r="D76" i="13"/>
  <c r="L83" i="13"/>
  <c r="H38" i="13"/>
  <c r="L39" i="13"/>
  <c r="H50" i="13"/>
  <c r="L51" i="13"/>
  <c r="H56" i="13"/>
  <c r="H62" i="13"/>
  <c r="L63" i="13"/>
  <c r="V63" i="13" s="1"/>
  <c r="H68" i="13"/>
  <c r="L69" i="13"/>
  <c r="V69" i="13" s="1"/>
  <c r="H74" i="13"/>
  <c r="H76" i="13" s="1"/>
  <c r="D86" i="13"/>
  <c r="H104" i="13"/>
  <c r="P14" i="13"/>
  <c r="H18" i="13"/>
  <c r="L19" i="13"/>
  <c r="V19" i="13" s="1"/>
  <c r="P20" i="13"/>
  <c r="V20" i="13" s="1"/>
  <c r="H30" i="13"/>
  <c r="H36" i="13"/>
  <c r="L37" i="13"/>
  <c r="V37" i="13" s="1"/>
  <c r="H42" i="13"/>
  <c r="L43" i="13"/>
  <c r="V43" i="13" s="1"/>
  <c r="H48" i="13"/>
  <c r="H58" i="13" s="1"/>
  <c r="L49" i="13"/>
  <c r="V49" i="13" s="1"/>
  <c r="H54" i="13"/>
  <c r="L55" i="13"/>
  <c r="V55" i="13" s="1"/>
  <c r="H60" i="13"/>
  <c r="L61" i="13"/>
  <c r="V61" i="13" s="1"/>
  <c r="H66" i="13"/>
  <c r="L67" i="13"/>
  <c r="V67" i="13" s="1"/>
  <c r="L73" i="13"/>
  <c r="L76" i="13" s="1"/>
  <c r="H78" i="13"/>
  <c r="L79" i="13"/>
  <c r="V79" i="13" s="1"/>
  <c r="H84" i="13"/>
  <c r="N28" i="12"/>
  <c r="L28" i="12"/>
  <c r="L36" i="12"/>
  <c r="N36" i="12"/>
  <c r="R41" i="12"/>
  <c r="T41" i="12" s="1"/>
  <c r="P41" i="12"/>
  <c r="N15" i="12"/>
  <c r="L15" i="12"/>
  <c r="V29" i="12"/>
  <c r="N37" i="12"/>
  <c r="L37" i="12"/>
  <c r="L42" i="12"/>
  <c r="N42" i="12"/>
  <c r="R50" i="12"/>
  <c r="T50" i="12" s="1"/>
  <c r="P50" i="12"/>
  <c r="R83" i="12"/>
  <c r="T83" i="12" s="1"/>
  <c r="P83" i="12"/>
  <c r="R20" i="12"/>
  <c r="T20" i="12" s="1"/>
  <c r="P20" i="12"/>
  <c r="N16" i="12"/>
  <c r="L16" i="12"/>
  <c r="N21" i="12"/>
  <c r="L21" i="12"/>
  <c r="R29" i="12"/>
  <c r="T29" i="12" s="1"/>
  <c r="P29" i="12"/>
  <c r="N56" i="12"/>
  <c r="L56" i="12"/>
  <c r="N73" i="12"/>
  <c r="L73" i="12"/>
  <c r="N43" i="12"/>
  <c r="L43" i="12"/>
  <c r="N51" i="12"/>
  <c r="L51" i="12"/>
  <c r="D91" i="12"/>
  <c r="L84" i="12"/>
  <c r="N84" i="12"/>
  <c r="N104" i="12"/>
  <c r="L104" i="12"/>
  <c r="N22" i="12"/>
  <c r="L22" i="12"/>
  <c r="L30" i="12"/>
  <c r="N30" i="12"/>
  <c r="R38" i="12"/>
  <c r="T38" i="12" s="1"/>
  <c r="P38" i="12"/>
  <c r="D90" i="12"/>
  <c r="L60" i="12"/>
  <c r="N60" i="12"/>
  <c r="R65" i="12"/>
  <c r="T65" i="12" s="1"/>
  <c r="P65" i="12"/>
  <c r="N74" i="12"/>
  <c r="L74" i="12"/>
  <c r="R17" i="12"/>
  <c r="T17" i="12" s="1"/>
  <c r="P17" i="12"/>
  <c r="N52" i="12"/>
  <c r="L52" i="12"/>
  <c r="N34" i="12"/>
  <c r="L34" i="12"/>
  <c r="L45" i="12" s="1"/>
  <c r="N39" i="12"/>
  <c r="L39" i="12"/>
  <c r="R47" i="12"/>
  <c r="T47" i="12" s="1"/>
  <c r="P47" i="12"/>
  <c r="N61" i="12"/>
  <c r="L61" i="12"/>
  <c r="L66" i="12"/>
  <c r="N66" i="12"/>
  <c r="N55" i="12"/>
  <c r="L55" i="12"/>
  <c r="L18" i="12"/>
  <c r="N18" i="12"/>
  <c r="R23" i="12"/>
  <c r="T23" i="12" s="1"/>
  <c r="P23" i="12"/>
  <c r="L78" i="12"/>
  <c r="N78" i="12"/>
  <c r="N64" i="12"/>
  <c r="L64" i="12"/>
  <c r="D99" i="12"/>
  <c r="D88" i="12"/>
  <c r="N40" i="12"/>
  <c r="L40" i="12"/>
  <c r="L48" i="12"/>
  <c r="N48" i="12"/>
  <c r="R53" i="12"/>
  <c r="T53" i="12" s="1"/>
  <c r="P53" i="12"/>
  <c r="N62" i="12"/>
  <c r="L62" i="12"/>
  <c r="N67" i="12"/>
  <c r="L67" i="12"/>
  <c r="N69" i="12"/>
  <c r="L69" i="12"/>
  <c r="N19" i="12"/>
  <c r="L19" i="12"/>
  <c r="N27" i="12"/>
  <c r="L27" i="12"/>
  <c r="R35" i="12"/>
  <c r="T35" i="12" s="1"/>
  <c r="P35" i="12"/>
  <c r="N79" i="12"/>
  <c r="L79" i="12"/>
  <c r="V50" i="12"/>
  <c r="R14" i="12"/>
  <c r="T14" i="12" s="1"/>
  <c r="P14" i="12"/>
  <c r="N49" i="12"/>
  <c r="L49" i="12"/>
  <c r="L54" i="12"/>
  <c r="N54" i="12"/>
  <c r="N63" i="12"/>
  <c r="L63" i="12"/>
  <c r="N68" i="12"/>
  <c r="L68" i="12"/>
  <c r="D93" i="12"/>
  <c r="H16" i="12"/>
  <c r="L17" i="12"/>
  <c r="V17" i="12" s="1"/>
  <c r="H22" i="12"/>
  <c r="L23" i="12"/>
  <c r="V23" i="12" s="1"/>
  <c r="H28" i="12"/>
  <c r="L29" i="12"/>
  <c r="H34" i="12"/>
  <c r="L35" i="12"/>
  <c r="V35" i="12" s="1"/>
  <c r="H40" i="12"/>
  <c r="L41" i="12"/>
  <c r="V41" i="12" s="1"/>
  <c r="L47" i="12"/>
  <c r="L58" i="12" s="1"/>
  <c r="L90" i="12" s="1"/>
  <c r="H52" i="12"/>
  <c r="L53" i="12"/>
  <c r="V53" i="12" s="1"/>
  <c r="H64" i="12"/>
  <c r="L65" i="12"/>
  <c r="V65" i="12" s="1"/>
  <c r="L83" i="12"/>
  <c r="H15" i="12"/>
  <c r="H21" i="12"/>
  <c r="H27" i="12"/>
  <c r="H32" i="12" s="1"/>
  <c r="H39" i="12"/>
  <c r="H51" i="12"/>
  <c r="H63" i="12"/>
  <c r="H69" i="12"/>
  <c r="D32" i="12"/>
  <c r="H56" i="12"/>
  <c r="H62" i="12"/>
  <c r="H68" i="12"/>
  <c r="H74" i="12"/>
  <c r="L14" i="12"/>
  <c r="H19" i="12"/>
  <c r="L20" i="12"/>
  <c r="V20" i="12" s="1"/>
  <c r="H37" i="12"/>
  <c r="L38" i="12"/>
  <c r="V38" i="12" s="1"/>
  <c r="H43" i="12"/>
  <c r="H49" i="12"/>
  <c r="L50" i="12"/>
  <c r="H55" i="12"/>
  <c r="H61" i="12"/>
  <c r="H67" i="12"/>
  <c r="H73" i="12"/>
  <c r="H79" i="12"/>
  <c r="H104" i="12"/>
  <c r="H18" i="12"/>
  <c r="H30" i="12"/>
  <c r="H36" i="12"/>
  <c r="H42" i="12"/>
  <c r="H48" i="12"/>
  <c r="H58" i="12" s="1"/>
  <c r="H54" i="12"/>
  <c r="H60" i="12"/>
  <c r="H66" i="12"/>
  <c r="H78" i="12"/>
  <c r="H84" i="12"/>
  <c r="H86" i="12" s="1"/>
  <c r="R34" i="2"/>
  <c r="T34" i="2" s="1"/>
  <c r="P34" i="2"/>
  <c r="R38" i="2"/>
  <c r="T38" i="2" s="1"/>
  <c r="P38" i="2"/>
  <c r="N49" i="2"/>
  <c r="L49" i="2"/>
  <c r="N61" i="2"/>
  <c r="L61" i="2"/>
  <c r="R28" i="2"/>
  <c r="T28" i="2" s="1"/>
  <c r="P28" i="2"/>
  <c r="L42" i="2"/>
  <c r="N42" i="2"/>
  <c r="N74" i="2"/>
  <c r="L74" i="2"/>
  <c r="L60" i="2"/>
  <c r="N60" i="2"/>
  <c r="R22" i="2"/>
  <c r="T22" i="2" s="1"/>
  <c r="P22" i="2"/>
  <c r="N39" i="2"/>
  <c r="L39" i="2"/>
  <c r="N62" i="2"/>
  <c r="L62" i="2"/>
  <c r="L84" i="2"/>
  <c r="N84" i="2"/>
  <c r="N104" i="2"/>
  <c r="L104" i="2"/>
  <c r="L18" i="2"/>
  <c r="N18" i="2"/>
  <c r="V29" i="2"/>
  <c r="N43" i="2"/>
  <c r="L43" i="2"/>
  <c r="R50" i="2"/>
  <c r="T50" i="2" s="1"/>
  <c r="P50" i="2"/>
  <c r="L66" i="2"/>
  <c r="N66" i="2"/>
  <c r="D88" i="2"/>
  <c r="N15" i="2"/>
  <c r="L15" i="2"/>
  <c r="L25" i="2" s="1"/>
  <c r="L54" i="2"/>
  <c r="N54" i="2"/>
  <c r="N63" i="2"/>
  <c r="L63" i="2"/>
  <c r="L78" i="2"/>
  <c r="N78" i="2"/>
  <c r="N21" i="2"/>
  <c r="L21" i="2"/>
  <c r="L86" i="2"/>
  <c r="L93" i="2" s="1"/>
  <c r="N19" i="2"/>
  <c r="L19" i="2"/>
  <c r="N51" i="2"/>
  <c r="L51" i="2"/>
  <c r="N67" i="2"/>
  <c r="L67" i="2"/>
  <c r="R40" i="2"/>
  <c r="T40" i="2" s="1"/>
  <c r="P40" i="2"/>
  <c r="N55" i="2"/>
  <c r="L55" i="2"/>
  <c r="L48" i="2"/>
  <c r="N48" i="2"/>
  <c r="L36" i="2"/>
  <c r="N36" i="2"/>
  <c r="N68" i="2"/>
  <c r="L68" i="2"/>
  <c r="P79" i="2"/>
  <c r="R79" i="2"/>
  <c r="T79" i="2" s="1"/>
  <c r="N73" i="2"/>
  <c r="L73" i="2"/>
  <c r="L76" i="2" s="1"/>
  <c r="R16" i="2"/>
  <c r="T16" i="2" s="1"/>
  <c r="P16" i="2"/>
  <c r="R20" i="2"/>
  <c r="T20" i="2" s="1"/>
  <c r="P20" i="2"/>
  <c r="L30" i="2"/>
  <c r="N30" i="2"/>
  <c r="N56" i="2"/>
  <c r="L56" i="2"/>
  <c r="R64" i="2"/>
  <c r="T64" i="2" s="1"/>
  <c r="P64" i="2"/>
  <c r="N27" i="2"/>
  <c r="L27" i="2"/>
  <c r="L32" i="2" s="1"/>
  <c r="N37" i="2"/>
  <c r="L37" i="2"/>
  <c r="R52" i="2"/>
  <c r="T52" i="2" s="1"/>
  <c r="P52" i="2"/>
  <c r="D91" i="2"/>
  <c r="N69" i="2"/>
  <c r="L69" i="2"/>
  <c r="H15" i="2"/>
  <c r="H25" i="2" s="1"/>
  <c r="L16" i="2"/>
  <c r="V16" i="2" s="1"/>
  <c r="P17" i="2"/>
  <c r="V17" i="2" s="1"/>
  <c r="H21" i="2"/>
  <c r="L22" i="2"/>
  <c r="V22" i="2" s="1"/>
  <c r="P23" i="2"/>
  <c r="V23" i="2" s="1"/>
  <c r="H27" i="2"/>
  <c r="L28" i="2"/>
  <c r="V28" i="2" s="1"/>
  <c r="P29" i="2"/>
  <c r="L34" i="2"/>
  <c r="P35" i="2"/>
  <c r="V35" i="2" s="1"/>
  <c r="H39" i="2"/>
  <c r="L40" i="2"/>
  <c r="V40" i="2" s="1"/>
  <c r="P41" i="2"/>
  <c r="V41" i="2" s="1"/>
  <c r="P47" i="2"/>
  <c r="H51" i="2"/>
  <c r="L52" i="2"/>
  <c r="V52" i="2" s="1"/>
  <c r="P53" i="2"/>
  <c r="V53" i="2" s="1"/>
  <c r="H63" i="2"/>
  <c r="L64" i="2"/>
  <c r="V64" i="2" s="1"/>
  <c r="P65" i="2"/>
  <c r="V65" i="2" s="1"/>
  <c r="H69" i="2"/>
  <c r="D81" i="2"/>
  <c r="P83" i="2"/>
  <c r="D32" i="2"/>
  <c r="H56" i="2"/>
  <c r="H62" i="2"/>
  <c r="H68" i="2"/>
  <c r="H74" i="2"/>
  <c r="D86" i="2"/>
  <c r="H19" i="2"/>
  <c r="L20" i="2"/>
  <c r="V20" i="2" s="1"/>
  <c r="H37" i="2"/>
  <c r="L38" i="2"/>
  <c r="V38" i="2" s="1"/>
  <c r="H43" i="2"/>
  <c r="H49" i="2"/>
  <c r="L50" i="2"/>
  <c r="V50" i="2" s="1"/>
  <c r="H55" i="2"/>
  <c r="H61" i="2"/>
  <c r="H67" i="2"/>
  <c r="H73" i="2"/>
  <c r="H104" i="2"/>
  <c r="D58" i="2"/>
  <c r="P14" i="2"/>
  <c r="H18" i="2"/>
  <c r="H30" i="2"/>
  <c r="H36" i="2"/>
  <c r="H42" i="2"/>
  <c r="H48" i="2"/>
  <c r="H54" i="2"/>
  <c r="H60" i="2"/>
  <c r="H66" i="2"/>
  <c r="H78" i="2"/>
  <c r="H81" i="2" s="1"/>
  <c r="L79" i="2"/>
  <c r="V79" i="2" s="1"/>
  <c r="H84" i="2"/>
  <c r="T129" i="1"/>
  <c r="P129" i="1"/>
  <c r="L129" i="1"/>
  <c r="H129" i="1"/>
  <c r="D129" i="1"/>
  <c r="V124" i="1"/>
  <c r="R50" i="20" l="1"/>
  <c r="T50" i="20" s="1"/>
  <c r="P50" i="20"/>
  <c r="V50" i="20" s="1"/>
  <c r="H76" i="20"/>
  <c r="V73" i="20"/>
  <c r="R83" i="20"/>
  <c r="T83" i="20" s="1"/>
  <c r="T86" i="20" s="1"/>
  <c r="T93" i="20" s="1"/>
  <c r="P83" i="20"/>
  <c r="N16" i="20"/>
  <c r="L16" i="20"/>
  <c r="R68" i="20"/>
  <c r="T68" i="20" s="1"/>
  <c r="P68" i="20"/>
  <c r="V68" i="20" s="1"/>
  <c r="V49" i="20"/>
  <c r="R20" i="20"/>
  <c r="T20" i="20" s="1"/>
  <c r="P20" i="20"/>
  <c r="R51" i="20"/>
  <c r="T51" i="20" s="1"/>
  <c r="P51" i="20"/>
  <c r="V51" i="20" s="1"/>
  <c r="V20" i="20"/>
  <c r="R53" i="20"/>
  <c r="T53" i="20" s="1"/>
  <c r="P53" i="20"/>
  <c r="H45" i="20"/>
  <c r="H89" i="20" s="1"/>
  <c r="P30" i="20"/>
  <c r="R30" i="20"/>
  <c r="T30" i="20" s="1"/>
  <c r="P42" i="20"/>
  <c r="V42" i="20" s="1"/>
  <c r="R42" i="20"/>
  <c r="T42" i="20" s="1"/>
  <c r="D99" i="20"/>
  <c r="D88" i="20"/>
  <c r="N64" i="20"/>
  <c r="L64" i="20"/>
  <c r="P104" i="20"/>
  <c r="R104" i="20"/>
  <c r="T104" i="20" s="1"/>
  <c r="H25" i="20"/>
  <c r="N52" i="20"/>
  <c r="L52" i="20"/>
  <c r="H58" i="20"/>
  <c r="H90" i="20" s="1"/>
  <c r="P66" i="20"/>
  <c r="V66" i="20" s="1"/>
  <c r="R66" i="20"/>
  <c r="T66" i="20" s="1"/>
  <c r="L45" i="20"/>
  <c r="R65" i="20"/>
  <c r="T65" i="20" s="1"/>
  <c r="P65" i="20"/>
  <c r="V65" i="20" s="1"/>
  <c r="D90" i="20"/>
  <c r="R47" i="20"/>
  <c r="T47" i="20" s="1"/>
  <c r="P47" i="20"/>
  <c r="R60" i="20"/>
  <c r="T60" i="20" s="1"/>
  <c r="P60" i="20"/>
  <c r="R34" i="20"/>
  <c r="T34" i="20" s="1"/>
  <c r="P34" i="20"/>
  <c r="V34" i="20" s="1"/>
  <c r="V67" i="20"/>
  <c r="N40" i="20"/>
  <c r="L40" i="20"/>
  <c r="R74" i="20"/>
  <c r="T74" i="20" s="1"/>
  <c r="P74" i="20"/>
  <c r="V74" i="20" s="1"/>
  <c r="V27" i="20"/>
  <c r="V30" i="20"/>
  <c r="R35" i="20"/>
  <c r="T35" i="20" s="1"/>
  <c r="P35" i="20"/>
  <c r="V35" i="20" s="1"/>
  <c r="R14" i="20"/>
  <c r="T14" i="20" s="1"/>
  <c r="P14" i="20"/>
  <c r="V14" i="20" s="1"/>
  <c r="P18" i="20"/>
  <c r="R18" i="20"/>
  <c r="T18" i="20" s="1"/>
  <c r="R48" i="20"/>
  <c r="T48" i="20" s="1"/>
  <c r="P48" i="20"/>
  <c r="V48" i="20" s="1"/>
  <c r="L76" i="20"/>
  <c r="L92" i="20" s="1"/>
  <c r="P81" i="20"/>
  <c r="V81" i="20" s="1"/>
  <c r="R29" i="20"/>
  <c r="T29" i="20" s="1"/>
  <c r="P29" i="20"/>
  <c r="P67" i="20"/>
  <c r="R67" i="20"/>
  <c r="T67" i="20" s="1"/>
  <c r="P73" i="20"/>
  <c r="P76" i="20" s="1"/>
  <c r="R73" i="20"/>
  <c r="T73" i="20" s="1"/>
  <c r="T76" i="20" s="1"/>
  <c r="T92" i="20" s="1"/>
  <c r="V18" i="20"/>
  <c r="N28" i="20"/>
  <c r="L28" i="20"/>
  <c r="L32" i="20" s="1"/>
  <c r="R62" i="20"/>
  <c r="T62" i="20" s="1"/>
  <c r="V62" i="20" s="1"/>
  <c r="P62" i="20"/>
  <c r="R63" i="20"/>
  <c r="T63" i="20" s="1"/>
  <c r="P63" i="20"/>
  <c r="V63" i="20" s="1"/>
  <c r="V60" i="20"/>
  <c r="H71" i="20"/>
  <c r="V104" i="20"/>
  <c r="N22" i="20"/>
  <c r="L22" i="20"/>
  <c r="R69" i="20"/>
  <c r="T69" i="20" s="1"/>
  <c r="P69" i="20"/>
  <c r="V69" i="20" s="1"/>
  <c r="P79" i="20"/>
  <c r="R79" i="20"/>
  <c r="T79" i="20" s="1"/>
  <c r="T81" i="20" s="1"/>
  <c r="P54" i="20"/>
  <c r="V54" i="20" s="1"/>
  <c r="R54" i="20"/>
  <c r="T54" i="20" s="1"/>
  <c r="P36" i="20"/>
  <c r="V36" i="20" s="1"/>
  <c r="R36" i="20"/>
  <c r="T36" i="20" s="1"/>
  <c r="R56" i="20"/>
  <c r="T56" i="20" s="1"/>
  <c r="P56" i="20"/>
  <c r="V56" i="20" s="1"/>
  <c r="V38" i="20"/>
  <c r="V79" i="20"/>
  <c r="D89" i="20"/>
  <c r="R17" i="20"/>
  <c r="T17" i="20" s="1"/>
  <c r="P17" i="20"/>
  <c r="V17" i="20" s="1"/>
  <c r="R38" i="20"/>
  <c r="T38" i="20" s="1"/>
  <c r="P38" i="20"/>
  <c r="D92" i="20"/>
  <c r="H92" i="19"/>
  <c r="V42" i="19"/>
  <c r="H93" i="19"/>
  <c r="L58" i="19"/>
  <c r="L90" i="19" s="1"/>
  <c r="R27" i="19"/>
  <c r="T27" i="19" s="1"/>
  <c r="P27" i="19"/>
  <c r="R22" i="19"/>
  <c r="T22" i="19" s="1"/>
  <c r="P22" i="19"/>
  <c r="V22" i="19" s="1"/>
  <c r="R69" i="19"/>
  <c r="T69" i="19" s="1"/>
  <c r="P69" i="19"/>
  <c r="V69" i="19" s="1"/>
  <c r="R38" i="19"/>
  <c r="T38" i="19" s="1"/>
  <c r="P38" i="19"/>
  <c r="V38" i="19" s="1"/>
  <c r="L25" i="19"/>
  <c r="V84" i="19"/>
  <c r="H45" i="19"/>
  <c r="R64" i="19"/>
  <c r="T64" i="19" s="1"/>
  <c r="P64" i="19"/>
  <c r="P79" i="19"/>
  <c r="R79" i="19"/>
  <c r="T79" i="19" s="1"/>
  <c r="R14" i="19"/>
  <c r="T14" i="19" s="1"/>
  <c r="P14" i="19"/>
  <c r="R48" i="19"/>
  <c r="T48" i="19" s="1"/>
  <c r="T58" i="19" s="1"/>
  <c r="T90" i="19" s="1"/>
  <c r="P48" i="19"/>
  <c r="P58" i="19" s="1"/>
  <c r="R42" i="19"/>
  <c r="T42" i="19" s="1"/>
  <c r="P42" i="19"/>
  <c r="D89" i="19"/>
  <c r="R78" i="19"/>
  <c r="T78" i="19" s="1"/>
  <c r="P78" i="19"/>
  <c r="P81" i="19" s="1"/>
  <c r="R40" i="19"/>
  <c r="T40" i="19" s="1"/>
  <c r="P40" i="19"/>
  <c r="V40" i="19" s="1"/>
  <c r="R16" i="19"/>
  <c r="T16" i="19" s="1"/>
  <c r="P16" i="19"/>
  <c r="R84" i="19"/>
  <c r="T84" i="19" s="1"/>
  <c r="T86" i="19" s="1"/>
  <c r="T93" i="19" s="1"/>
  <c r="P84" i="19"/>
  <c r="P86" i="19" s="1"/>
  <c r="P93" i="19" s="1"/>
  <c r="V93" i="19" s="1"/>
  <c r="L86" i="19"/>
  <c r="L93" i="19" s="1"/>
  <c r="R56" i="19"/>
  <c r="T56" i="19" s="1"/>
  <c r="P56" i="19"/>
  <c r="V56" i="19" s="1"/>
  <c r="R68" i="19"/>
  <c r="T68" i="19" s="1"/>
  <c r="P68" i="19"/>
  <c r="V68" i="19" s="1"/>
  <c r="L81" i="19"/>
  <c r="L92" i="19" s="1"/>
  <c r="V78" i="19"/>
  <c r="R21" i="19"/>
  <c r="T21" i="19" s="1"/>
  <c r="V21" i="19" s="1"/>
  <c r="P21" i="19"/>
  <c r="R60" i="19"/>
  <c r="T60" i="19" s="1"/>
  <c r="P60" i="19"/>
  <c r="H58" i="19"/>
  <c r="H90" i="19" s="1"/>
  <c r="H25" i="19"/>
  <c r="L71" i="19"/>
  <c r="L91" i="19" s="1"/>
  <c r="R20" i="19"/>
  <c r="T20" i="19" s="1"/>
  <c r="P20" i="19"/>
  <c r="V20" i="19" s="1"/>
  <c r="R36" i="19"/>
  <c r="T36" i="19" s="1"/>
  <c r="P36" i="19"/>
  <c r="V36" i="19" s="1"/>
  <c r="V47" i="19"/>
  <c r="V64" i="19"/>
  <c r="R51" i="19"/>
  <c r="T51" i="19" s="1"/>
  <c r="P51" i="19"/>
  <c r="V51" i="19" s="1"/>
  <c r="L45" i="19"/>
  <c r="L89" i="19" s="1"/>
  <c r="R63" i="19"/>
  <c r="T63" i="19" s="1"/>
  <c r="P63" i="19"/>
  <c r="V63" i="19" s="1"/>
  <c r="P55" i="19"/>
  <c r="V55" i="19" s="1"/>
  <c r="R55" i="19"/>
  <c r="T55" i="19" s="1"/>
  <c r="P67" i="19"/>
  <c r="V67" i="19" s="1"/>
  <c r="R67" i="19"/>
  <c r="T67" i="19" s="1"/>
  <c r="R52" i="19"/>
  <c r="T52" i="19" s="1"/>
  <c r="V52" i="19" s="1"/>
  <c r="P52" i="19"/>
  <c r="R15" i="19"/>
  <c r="T15" i="19" s="1"/>
  <c r="P15" i="19"/>
  <c r="V15" i="19" s="1"/>
  <c r="D99" i="19"/>
  <c r="D88" i="19"/>
  <c r="D90" i="19"/>
  <c r="R34" i="19"/>
  <c r="T34" i="19" s="1"/>
  <c r="T45" i="19" s="1"/>
  <c r="P34" i="19"/>
  <c r="P45" i="19" s="1"/>
  <c r="R30" i="19"/>
  <c r="T30" i="19" s="1"/>
  <c r="P30" i="19"/>
  <c r="V30" i="19" s="1"/>
  <c r="R62" i="19"/>
  <c r="T62" i="19" s="1"/>
  <c r="P62" i="19"/>
  <c r="V62" i="19" s="1"/>
  <c r="R54" i="19"/>
  <c r="T54" i="19" s="1"/>
  <c r="P54" i="19"/>
  <c r="D92" i="19"/>
  <c r="P73" i="19"/>
  <c r="R73" i="19"/>
  <c r="T73" i="19" s="1"/>
  <c r="T76" i="19" s="1"/>
  <c r="V27" i="19"/>
  <c r="H71" i="19"/>
  <c r="V16" i="19"/>
  <c r="R39" i="19"/>
  <c r="T39" i="19" s="1"/>
  <c r="P39" i="19"/>
  <c r="V39" i="19" s="1"/>
  <c r="R74" i="19"/>
  <c r="T74" i="19" s="1"/>
  <c r="P74" i="19"/>
  <c r="R28" i="19"/>
  <c r="T28" i="19" s="1"/>
  <c r="P28" i="19"/>
  <c r="V28" i="19" s="1"/>
  <c r="V74" i="19"/>
  <c r="R18" i="19"/>
  <c r="T18" i="19" s="1"/>
  <c r="P18" i="19"/>
  <c r="V18" i="19" s="1"/>
  <c r="R50" i="19"/>
  <c r="T50" i="19" s="1"/>
  <c r="P50" i="19"/>
  <c r="V50" i="19" s="1"/>
  <c r="R66" i="19"/>
  <c r="T66" i="19" s="1"/>
  <c r="P66" i="19"/>
  <c r="V66" i="19" s="1"/>
  <c r="P104" i="19"/>
  <c r="R104" i="19"/>
  <c r="T104" i="19" s="1"/>
  <c r="V18" i="18"/>
  <c r="R29" i="18"/>
  <c r="T29" i="18" s="1"/>
  <c r="P29" i="18"/>
  <c r="V29" i="18" s="1"/>
  <c r="R27" i="18"/>
  <c r="T27" i="18" s="1"/>
  <c r="P27" i="18"/>
  <c r="P19" i="18"/>
  <c r="R19" i="18"/>
  <c r="T19" i="18" s="1"/>
  <c r="H45" i="18"/>
  <c r="H89" i="18" s="1"/>
  <c r="P18" i="18"/>
  <c r="R18" i="18"/>
  <c r="T18" i="18" s="1"/>
  <c r="P42" i="18"/>
  <c r="V42" i="18" s="1"/>
  <c r="R42" i="18"/>
  <c r="T42" i="18" s="1"/>
  <c r="P76" i="18"/>
  <c r="D90" i="18"/>
  <c r="R21" i="18"/>
  <c r="T21" i="18" s="1"/>
  <c r="P21" i="18"/>
  <c r="V21" i="18" s="1"/>
  <c r="R83" i="18"/>
  <c r="T83" i="18" s="1"/>
  <c r="P83" i="18"/>
  <c r="R23" i="18"/>
  <c r="T23" i="18" s="1"/>
  <c r="P23" i="18"/>
  <c r="P37" i="18"/>
  <c r="R37" i="18"/>
  <c r="T37" i="18" s="1"/>
  <c r="R65" i="18"/>
  <c r="T65" i="18" s="1"/>
  <c r="P65" i="18"/>
  <c r="V65" i="18" s="1"/>
  <c r="N22" i="18"/>
  <c r="L22" i="18"/>
  <c r="P36" i="18"/>
  <c r="V36" i="18" s="1"/>
  <c r="R36" i="18"/>
  <c r="T36" i="18" s="1"/>
  <c r="H25" i="18"/>
  <c r="P61" i="18"/>
  <c r="R61" i="18"/>
  <c r="T61" i="18" s="1"/>
  <c r="N64" i="18"/>
  <c r="L64" i="18"/>
  <c r="R17" i="18"/>
  <c r="T17" i="18" s="1"/>
  <c r="P17" i="18"/>
  <c r="P30" i="18"/>
  <c r="V30" i="18" s="1"/>
  <c r="R30" i="18"/>
  <c r="T30" i="18" s="1"/>
  <c r="V37" i="18"/>
  <c r="R53" i="18"/>
  <c r="T53" i="18" s="1"/>
  <c r="P53" i="18"/>
  <c r="V53" i="18" s="1"/>
  <c r="N16" i="18"/>
  <c r="L16" i="18"/>
  <c r="H86" i="18"/>
  <c r="H93" i="18" s="1"/>
  <c r="P48" i="18"/>
  <c r="R48" i="18"/>
  <c r="T48" i="18" s="1"/>
  <c r="V48" i="18" s="1"/>
  <c r="P43" i="18"/>
  <c r="V43" i="18" s="1"/>
  <c r="R43" i="18"/>
  <c r="T43" i="18" s="1"/>
  <c r="V104" i="18"/>
  <c r="N52" i="18"/>
  <c r="L52" i="18"/>
  <c r="P60" i="18"/>
  <c r="V60" i="18" s="1"/>
  <c r="R60" i="18"/>
  <c r="T60" i="18" s="1"/>
  <c r="R69" i="18"/>
  <c r="T69" i="18" s="1"/>
  <c r="P69" i="18"/>
  <c r="V69" i="18" s="1"/>
  <c r="P78" i="18"/>
  <c r="P81" i="18" s="1"/>
  <c r="R78" i="18"/>
  <c r="T78" i="18" s="1"/>
  <c r="T81" i="18" s="1"/>
  <c r="V19" i="18"/>
  <c r="R47" i="18"/>
  <c r="T47" i="18" s="1"/>
  <c r="P47" i="18"/>
  <c r="V73" i="18"/>
  <c r="L71" i="18"/>
  <c r="L91" i="18" s="1"/>
  <c r="L81" i="18"/>
  <c r="V81" i="18" s="1"/>
  <c r="P66" i="18"/>
  <c r="V66" i="18" s="1"/>
  <c r="R66" i="18"/>
  <c r="T66" i="18" s="1"/>
  <c r="R63" i="18"/>
  <c r="T63" i="18" s="1"/>
  <c r="P63" i="18"/>
  <c r="V63" i="18" s="1"/>
  <c r="P104" i="18"/>
  <c r="R104" i="18"/>
  <c r="T104" i="18" s="1"/>
  <c r="P67" i="18"/>
  <c r="R67" i="18"/>
  <c r="T67" i="18" s="1"/>
  <c r="P49" i="18"/>
  <c r="V49" i="18" s="1"/>
  <c r="R49" i="18"/>
  <c r="T49" i="18" s="1"/>
  <c r="V67" i="18"/>
  <c r="R41" i="18"/>
  <c r="T41" i="18" s="1"/>
  <c r="P41" i="18"/>
  <c r="H92" i="18"/>
  <c r="H58" i="18"/>
  <c r="H90" i="18" s="1"/>
  <c r="P84" i="18"/>
  <c r="V84" i="18" s="1"/>
  <c r="R84" i="18"/>
  <c r="T84" i="18" s="1"/>
  <c r="L92" i="18"/>
  <c r="V76" i="18"/>
  <c r="N40" i="18"/>
  <c r="L40" i="18"/>
  <c r="L58" i="18"/>
  <c r="L90" i="18" s="1"/>
  <c r="P55" i="18"/>
  <c r="V55" i="18" s="1"/>
  <c r="R55" i="18"/>
  <c r="T55" i="18" s="1"/>
  <c r="V61" i="18"/>
  <c r="D93" i="18"/>
  <c r="R35" i="18"/>
  <c r="T35" i="18" s="1"/>
  <c r="P35" i="18"/>
  <c r="P54" i="18"/>
  <c r="V54" i="18" s="1"/>
  <c r="R54" i="18"/>
  <c r="T54" i="18" s="1"/>
  <c r="N28" i="18"/>
  <c r="L28" i="18"/>
  <c r="H71" i="18"/>
  <c r="D89" i="18"/>
  <c r="N34" i="18"/>
  <c r="L34" i="18"/>
  <c r="L32" i="18"/>
  <c r="R39" i="18"/>
  <c r="T39" i="18" s="1"/>
  <c r="P39" i="18"/>
  <c r="V39" i="18" s="1"/>
  <c r="R51" i="18"/>
  <c r="T51" i="18" s="1"/>
  <c r="P51" i="18"/>
  <c r="V51" i="18" s="1"/>
  <c r="T92" i="18"/>
  <c r="R15" i="18"/>
  <c r="T15" i="18" s="1"/>
  <c r="P15" i="18"/>
  <c r="V15" i="18" s="1"/>
  <c r="H89" i="17"/>
  <c r="D89" i="17"/>
  <c r="R34" i="17"/>
  <c r="T34" i="17" s="1"/>
  <c r="P34" i="17"/>
  <c r="P30" i="17"/>
  <c r="V30" i="17" s="1"/>
  <c r="R30" i="17"/>
  <c r="T30" i="17" s="1"/>
  <c r="P37" i="17"/>
  <c r="R37" i="17"/>
  <c r="T37" i="17" s="1"/>
  <c r="P18" i="17"/>
  <c r="R18" i="17"/>
  <c r="T18" i="17" s="1"/>
  <c r="P73" i="17"/>
  <c r="R73" i="17"/>
  <c r="T73" i="17" s="1"/>
  <c r="R22" i="17"/>
  <c r="T22" i="17" s="1"/>
  <c r="P22" i="17"/>
  <c r="V22" i="17" s="1"/>
  <c r="V104" i="17"/>
  <c r="V74" i="17"/>
  <c r="R42" i="17"/>
  <c r="T42" i="17" s="1"/>
  <c r="P42" i="17"/>
  <c r="L25" i="17"/>
  <c r="L32" i="17"/>
  <c r="D90" i="17"/>
  <c r="R20" i="17"/>
  <c r="T20" i="17" s="1"/>
  <c r="P20" i="17"/>
  <c r="V20" i="17" s="1"/>
  <c r="P19" i="17"/>
  <c r="V19" i="17" s="1"/>
  <c r="R19" i="17"/>
  <c r="T19" i="17" s="1"/>
  <c r="R14" i="17"/>
  <c r="T14" i="17" s="1"/>
  <c r="P14" i="17"/>
  <c r="R40" i="17"/>
  <c r="T40" i="17" s="1"/>
  <c r="P40" i="17"/>
  <c r="V40" i="17" s="1"/>
  <c r="V18" i="17"/>
  <c r="H76" i="17"/>
  <c r="V73" i="17"/>
  <c r="V68" i="17"/>
  <c r="P79" i="17"/>
  <c r="V79" i="17" s="1"/>
  <c r="R79" i="17"/>
  <c r="T79" i="17" s="1"/>
  <c r="R16" i="17"/>
  <c r="T16" i="17" s="1"/>
  <c r="P16" i="17"/>
  <c r="V16" i="17" s="1"/>
  <c r="P36" i="17"/>
  <c r="R36" i="17"/>
  <c r="T36" i="17" s="1"/>
  <c r="H81" i="17"/>
  <c r="V78" i="17"/>
  <c r="H25" i="17"/>
  <c r="V14" i="17"/>
  <c r="H86" i="17"/>
  <c r="R38" i="17"/>
  <c r="T38" i="17" s="1"/>
  <c r="P38" i="17"/>
  <c r="P66" i="17"/>
  <c r="R66" i="17"/>
  <c r="T66" i="17" s="1"/>
  <c r="R56" i="17"/>
  <c r="T56" i="17" s="1"/>
  <c r="P56" i="17"/>
  <c r="V56" i="17" s="1"/>
  <c r="T86" i="17"/>
  <c r="T93" i="17" s="1"/>
  <c r="P48" i="17"/>
  <c r="V48" i="17" s="1"/>
  <c r="R48" i="17"/>
  <c r="T48" i="17" s="1"/>
  <c r="T58" i="17" s="1"/>
  <c r="T90" i="17" s="1"/>
  <c r="V66" i="17"/>
  <c r="V61" i="17"/>
  <c r="R68" i="17"/>
  <c r="T68" i="17" s="1"/>
  <c r="P68" i="17"/>
  <c r="V47" i="17"/>
  <c r="P78" i="17"/>
  <c r="R78" i="17"/>
  <c r="T78" i="17" s="1"/>
  <c r="R74" i="17"/>
  <c r="T74" i="17" s="1"/>
  <c r="P74" i="17"/>
  <c r="R50" i="17"/>
  <c r="T50" i="17" s="1"/>
  <c r="P50" i="17"/>
  <c r="V50" i="17" s="1"/>
  <c r="V60" i="17"/>
  <c r="H71" i="17"/>
  <c r="L81" i="17"/>
  <c r="V27" i="17"/>
  <c r="P104" i="17"/>
  <c r="R104" i="17"/>
  <c r="T104" i="17" s="1"/>
  <c r="P60" i="17"/>
  <c r="R60" i="17"/>
  <c r="T60" i="17" s="1"/>
  <c r="P55" i="17"/>
  <c r="V55" i="17" s="1"/>
  <c r="R55" i="17"/>
  <c r="T55" i="17" s="1"/>
  <c r="R62" i="17"/>
  <c r="T62" i="17" s="1"/>
  <c r="V62" i="17" s="1"/>
  <c r="P62" i="17"/>
  <c r="P84" i="17"/>
  <c r="P86" i="17" s="1"/>
  <c r="P93" i="17" s="1"/>
  <c r="R84" i="17"/>
  <c r="T84" i="17" s="1"/>
  <c r="L71" i="17"/>
  <c r="L91" i="17" s="1"/>
  <c r="R64" i="17"/>
  <c r="T64" i="17" s="1"/>
  <c r="P64" i="17"/>
  <c r="P67" i="17"/>
  <c r="V67" i="17" s="1"/>
  <c r="R67" i="17"/>
  <c r="T67" i="17" s="1"/>
  <c r="R28" i="17"/>
  <c r="T28" i="17" s="1"/>
  <c r="P28" i="17"/>
  <c r="P32" i="17" s="1"/>
  <c r="V42" i="17"/>
  <c r="V37" i="17"/>
  <c r="P43" i="17"/>
  <c r="V43" i="17" s="1"/>
  <c r="R43" i="17"/>
  <c r="T43" i="17" s="1"/>
  <c r="P54" i="17"/>
  <c r="V54" i="17" s="1"/>
  <c r="R54" i="17"/>
  <c r="T54" i="17" s="1"/>
  <c r="P49" i="17"/>
  <c r="V49" i="17" s="1"/>
  <c r="R49" i="17"/>
  <c r="T49" i="17" s="1"/>
  <c r="T32" i="17"/>
  <c r="V36" i="17"/>
  <c r="D99" i="17"/>
  <c r="D88" i="17"/>
  <c r="V38" i="17"/>
  <c r="L45" i="17"/>
  <c r="P61" i="17"/>
  <c r="R61" i="17"/>
  <c r="T61" i="17" s="1"/>
  <c r="L76" i="17"/>
  <c r="L92" i="17" s="1"/>
  <c r="R52" i="17"/>
  <c r="T52" i="17" s="1"/>
  <c r="P52" i="17"/>
  <c r="V52" i="17" s="1"/>
  <c r="V49" i="16"/>
  <c r="R51" i="16"/>
  <c r="T51" i="16" s="1"/>
  <c r="P51" i="16"/>
  <c r="V51" i="16" s="1"/>
  <c r="P36" i="16"/>
  <c r="R36" i="16"/>
  <c r="T36" i="16" s="1"/>
  <c r="V36" i="16" s="1"/>
  <c r="R68" i="16"/>
  <c r="T68" i="16" s="1"/>
  <c r="P68" i="16"/>
  <c r="R63" i="16"/>
  <c r="T63" i="16" s="1"/>
  <c r="P63" i="16"/>
  <c r="V63" i="16" s="1"/>
  <c r="R60" i="16"/>
  <c r="T60" i="16" s="1"/>
  <c r="P60" i="16"/>
  <c r="L71" i="16"/>
  <c r="L91" i="16" s="1"/>
  <c r="T76" i="16"/>
  <c r="T92" i="16" s="1"/>
  <c r="H81" i="16"/>
  <c r="R38" i="16"/>
  <c r="T38" i="16" s="1"/>
  <c r="P38" i="16"/>
  <c r="V38" i="16" s="1"/>
  <c r="R20" i="16"/>
  <c r="T20" i="16" s="1"/>
  <c r="P20" i="16"/>
  <c r="V43" i="16"/>
  <c r="P42" i="16"/>
  <c r="V42" i="16" s="1"/>
  <c r="R42" i="16"/>
  <c r="T42" i="16" s="1"/>
  <c r="L92" i="16"/>
  <c r="N35" i="16"/>
  <c r="L35" i="16"/>
  <c r="L25" i="16"/>
  <c r="V73" i="16"/>
  <c r="R21" i="16"/>
  <c r="T21" i="16" s="1"/>
  <c r="P21" i="16"/>
  <c r="V21" i="16" s="1"/>
  <c r="R48" i="16"/>
  <c r="T48" i="16" s="1"/>
  <c r="P48" i="16"/>
  <c r="P58" i="16" s="1"/>
  <c r="P90" i="16" s="1"/>
  <c r="V30" i="16"/>
  <c r="D89" i="16"/>
  <c r="N29" i="16"/>
  <c r="L29" i="16"/>
  <c r="R14" i="16"/>
  <c r="T14" i="16" s="1"/>
  <c r="P14" i="16"/>
  <c r="H76" i="16"/>
  <c r="R15" i="16"/>
  <c r="T15" i="16" s="1"/>
  <c r="P15" i="16"/>
  <c r="V15" i="16" s="1"/>
  <c r="L32" i="16"/>
  <c r="V66" i="16"/>
  <c r="V20" i="16"/>
  <c r="L23" i="16"/>
  <c r="N23" i="16"/>
  <c r="R30" i="16"/>
  <c r="T30" i="16" s="1"/>
  <c r="P30" i="16"/>
  <c r="R69" i="16"/>
  <c r="T69" i="16" s="1"/>
  <c r="P69" i="16"/>
  <c r="V69" i="16" s="1"/>
  <c r="R27" i="16"/>
  <c r="T27" i="16" s="1"/>
  <c r="P27" i="16"/>
  <c r="H25" i="16"/>
  <c r="V14" i="16"/>
  <c r="L17" i="16"/>
  <c r="N17" i="16"/>
  <c r="R56" i="16"/>
  <c r="T56" i="16" s="1"/>
  <c r="P56" i="16"/>
  <c r="V56" i="16" s="1"/>
  <c r="R62" i="16"/>
  <c r="T62" i="16" s="1"/>
  <c r="P62" i="16"/>
  <c r="V62" i="16" s="1"/>
  <c r="R50" i="16"/>
  <c r="T50" i="16" s="1"/>
  <c r="P50" i="16"/>
  <c r="V50" i="16" s="1"/>
  <c r="P78" i="16"/>
  <c r="P81" i="16" s="1"/>
  <c r="R78" i="16"/>
  <c r="T78" i="16" s="1"/>
  <c r="T81" i="16" s="1"/>
  <c r="H71" i="16"/>
  <c r="D90" i="16"/>
  <c r="D100" i="16" s="1"/>
  <c r="H45" i="16"/>
  <c r="H89" i="16" s="1"/>
  <c r="H86" i="16"/>
  <c r="H93" i="16" s="1"/>
  <c r="D99" i="16"/>
  <c r="V47" i="16"/>
  <c r="L81" i="16"/>
  <c r="V55" i="16"/>
  <c r="R74" i="16"/>
  <c r="T74" i="16" s="1"/>
  <c r="P74" i="16"/>
  <c r="P76" i="16" s="1"/>
  <c r="P92" i="16" s="1"/>
  <c r="P66" i="16"/>
  <c r="R66" i="16"/>
  <c r="T66" i="16" s="1"/>
  <c r="R54" i="16"/>
  <c r="T54" i="16" s="1"/>
  <c r="P54" i="16"/>
  <c r="V54" i="16" s="1"/>
  <c r="P84" i="16"/>
  <c r="P86" i="16" s="1"/>
  <c r="P93" i="16" s="1"/>
  <c r="R84" i="16"/>
  <c r="T84" i="16" s="1"/>
  <c r="T86" i="16" s="1"/>
  <c r="T93" i="16" s="1"/>
  <c r="V68" i="16"/>
  <c r="H58" i="16"/>
  <c r="H90" i="16" s="1"/>
  <c r="D93" i="16"/>
  <c r="R39" i="16"/>
  <c r="T39" i="16" s="1"/>
  <c r="P39" i="16"/>
  <c r="V39" i="16" s="1"/>
  <c r="R18" i="16"/>
  <c r="T18" i="16" s="1"/>
  <c r="P18" i="16"/>
  <c r="V18" i="16" s="1"/>
  <c r="V27" i="16"/>
  <c r="H25" i="14"/>
  <c r="H45" i="14"/>
  <c r="P79" i="14"/>
  <c r="P81" i="14" s="1"/>
  <c r="R79" i="14"/>
  <c r="T79" i="14" s="1"/>
  <c r="T81" i="14" s="1"/>
  <c r="P49" i="14"/>
  <c r="V49" i="14" s="1"/>
  <c r="R49" i="14"/>
  <c r="T49" i="14" s="1"/>
  <c r="P104" i="14"/>
  <c r="R104" i="14"/>
  <c r="T104" i="14" s="1"/>
  <c r="R50" i="14"/>
  <c r="T50" i="14" s="1"/>
  <c r="P50" i="14"/>
  <c r="P61" i="14"/>
  <c r="P71" i="14" s="1"/>
  <c r="P91" i="14" s="1"/>
  <c r="R61" i="14"/>
  <c r="T61" i="14" s="1"/>
  <c r="R38" i="14"/>
  <c r="T38" i="14" s="1"/>
  <c r="P38" i="14"/>
  <c r="V38" i="14" s="1"/>
  <c r="R74" i="14"/>
  <c r="T74" i="14" s="1"/>
  <c r="P74" i="14"/>
  <c r="D90" i="14"/>
  <c r="L45" i="14"/>
  <c r="R64" i="14"/>
  <c r="T64" i="14" s="1"/>
  <c r="P64" i="14"/>
  <c r="V64" i="14" s="1"/>
  <c r="P43" i="14"/>
  <c r="V43" i="14" s="1"/>
  <c r="R43" i="14"/>
  <c r="T43" i="14" s="1"/>
  <c r="R34" i="14"/>
  <c r="T34" i="14" s="1"/>
  <c r="P34" i="14"/>
  <c r="V34" i="14" s="1"/>
  <c r="D89" i="14"/>
  <c r="H71" i="14"/>
  <c r="P67" i="14"/>
  <c r="V67" i="14" s="1"/>
  <c r="R67" i="14"/>
  <c r="T67" i="14" s="1"/>
  <c r="P86" i="14"/>
  <c r="V50" i="14"/>
  <c r="H32" i="14"/>
  <c r="P37" i="14"/>
  <c r="V37" i="14" s="1"/>
  <c r="R37" i="14"/>
  <c r="T37" i="14" s="1"/>
  <c r="L58" i="14"/>
  <c r="L90" i="14" s="1"/>
  <c r="V27" i="14"/>
  <c r="R56" i="14"/>
  <c r="T56" i="14" s="1"/>
  <c r="P56" i="14"/>
  <c r="V56" i="14" s="1"/>
  <c r="T58" i="14"/>
  <c r="T90" i="14" s="1"/>
  <c r="L76" i="14"/>
  <c r="L92" i="14" s="1"/>
  <c r="R62" i="14"/>
  <c r="T62" i="14" s="1"/>
  <c r="P62" i="14"/>
  <c r="V62" i="14" s="1"/>
  <c r="P19" i="14"/>
  <c r="V19" i="14" s="1"/>
  <c r="R19" i="14"/>
  <c r="T19" i="14" s="1"/>
  <c r="L25" i="14"/>
  <c r="P73" i="14"/>
  <c r="R73" i="14"/>
  <c r="T73" i="14" s="1"/>
  <c r="T76" i="14" s="1"/>
  <c r="R68" i="14"/>
  <c r="T68" i="14" s="1"/>
  <c r="P68" i="14"/>
  <c r="V68" i="14" s="1"/>
  <c r="V104" i="14"/>
  <c r="L89" i="14"/>
  <c r="R20" i="14"/>
  <c r="T20" i="14" s="1"/>
  <c r="P20" i="14"/>
  <c r="R14" i="14"/>
  <c r="T14" i="14" s="1"/>
  <c r="P14" i="14"/>
  <c r="R52" i="14"/>
  <c r="T52" i="14" s="1"/>
  <c r="P52" i="14"/>
  <c r="V52" i="14" s="1"/>
  <c r="V83" i="14"/>
  <c r="R28" i="14"/>
  <c r="T28" i="14" s="1"/>
  <c r="T32" i="14" s="1"/>
  <c r="P28" i="14"/>
  <c r="P32" i="14" s="1"/>
  <c r="H58" i="14"/>
  <c r="H90" i="14" s="1"/>
  <c r="V74" i="14"/>
  <c r="V20" i="14"/>
  <c r="R16" i="14"/>
  <c r="T16" i="14" s="1"/>
  <c r="P16" i="14"/>
  <c r="V16" i="14" s="1"/>
  <c r="P55" i="14"/>
  <c r="R55" i="14"/>
  <c r="T55" i="14" s="1"/>
  <c r="R40" i="14"/>
  <c r="T40" i="14" s="1"/>
  <c r="P40" i="14"/>
  <c r="V40" i="14" s="1"/>
  <c r="V47" i="14"/>
  <c r="R22" i="14"/>
  <c r="T22" i="14" s="1"/>
  <c r="P22" i="14"/>
  <c r="V22" i="14" s="1"/>
  <c r="D100" i="14"/>
  <c r="H81" i="14"/>
  <c r="V81" i="14" s="1"/>
  <c r="D99" i="14"/>
  <c r="H76" i="14"/>
  <c r="H90" i="13"/>
  <c r="L88" i="13"/>
  <c r="H45" i="13"/>
  <c r="V54" i="13"/>
  <c r="L81" i="13"/>
  <c r="L92" i="13" s="1"/>
  <c r="R38" i="13"/>
  <c r="T38" i="13" s="1"/>
  <c r="V38" i="13" s="1"/>
  <c r="P38" i="13"/>
  <c r="R54" i="13"/>
  <c r="T54" i="13" s="1"/>
  <c r="P54" i="13"/>
  <c r="D93" i="13"/>
  <c r="L86" i="13"/>
  <c r="L93" i="13" s="1"/>
  <c r="V28" i="13"/>
  <c r="H32" i="13"/>
  <c r="T58" i="13"/>
  <c r="T90" i="13" s="1"/>
  <c r="R68" i="13"/>
  <c r="T68" i="13" s="1"/>
  <c r="V68" i="13" s="1"/>
  <c r="P68" i="13"/>
  <c r="R30" i="13"/>
  <c r="T30" i="13" s="1"/>
  <c r="P30" i="13"/>
  <c r="V74" i="13"/>
  <c r="D92" i="13"/>
  <c r="V47" i="13"/>
  <c r="D100" i="13"/>
  <c r="R42" i="13"/>
  <c r="T42" i="13" s="1"/>
  <c r="P42" i="13"/>
  <c r="R66" i="13"/>
  <c r="T66" i="13" s="1"/>
  <c r="P66" i="13"/>
  <c r="R52" i="13"/>
  <c r="T52" i="13" s="1"/>
  <c r="P52" i="13"/>
  <c r="V22" i="13"/>
  <c r="D99" i="13"/>
  <c r="R48" i="13"/>
  <c r="T48" i="13" s="1"/>
  <c r="P48" i="13"/>
  <c r="V48" i="13" s="1"/>
  <c r="V42" i="13"/>
  <c r="R78" i="13"/>
  <c r="T78" i="13" s="1"/>
  <c r="T81" i="13" s="1"/>
  <c r="P78" i="13"/>
  <c r="P81" i="13" s="1"/>
  <c r="H81" i="13"/>
  <c r="V78" i="13"/>
  <c r="R18" i="13"/>
  <c r="T18" i="13" s="1"/>
  <c r="P18" i="13"/>
  <c r="L45" i="13"/>
  <c r="R74" i="13"/>
  <c r="T74" i="13" s="1"/>
  <c r="T76" i="13" s="1"/>
  <c r="T92" i="13" s="1"/>
  <c r="P74" i="13"/>
  <c r="P76" i="13" s="1"/>
  <c r="R36" i="13"/>
  <c r="T36" i="13" s="1"/>
  <c r="P36" i="13"/>
  <c r="V36" i="13"/>
  <c r="V62" i="13"/>
  <c r="V52" i="13"/>
  <c r="L32" i="13"/>
  <c r="R34" i="13"/>
  <c r="T34" i="13" s="1"/>
  <c r="P34" i="13"/>
  <c r="V34" i="13" s="1"/>
  <c r="R16" i="13"/>
  <c r="T16" i="13" s="1"/>
  <c r="T25" i="13" s="1"/>
  <c r="P16" i="13"/>
  <c r="P25" i="13" s="1"/>
  <c r="R22" i="13"/>
  <c r="T22" i="13" s="1"/>
  <c r="P22" i="13"/>
  <c r="V30" i="13"/>
  <c r="L58" i="13"/>
  <c r="L90" i="13" s="1"/>
  <c r="R60" i="13"/>
  <c r="T60" i="13" s="1"/>
  <c r="P60" i="13"/>
  <c r="V66" i="13"/>
  <c r="V51" i="13"/>
  <c r="V14" i="13"/>
  <c r="L71" i="13"/>
  <c r="L91" i="13" s="1"/>
  <c r="R28" i="13"/>
  <c r="T28" i="13" s="1"/>
  <c r="T32" i="13" s="1"/>
  <c r="P28" i="13"/>
  <c r="P32" i="13" s="1"/>
  <c r="R64" i="13"/>
  <c r="T64" i="13" s="1"/>
  <c r="P64" i="13"/>
  <c r="V64" i="13" s="1"/>
  <c r="H25" i="13"/>
  <c r="R50" i="13"/>
  <c r="T50" i="13" s="1"/>
  <c r="P50" i="13"/>
  <c r="V50" i="13" s="1"/>
  <c r="P104" i="13"/>
  <c r="V104" i="13" s="1"/>
  <c r="R104" i="13"/>
  <c r="T104" i="13" s="1"/>
  <c r="V83" i="13"/>
  <c r="R62" i="13"/>
  <c r="T62" i="13" s="1"/>
  <c r="P62" i="13"/>
  <c r="H71" i="13"/>
  <c r="V18" i="13"/>
  <c r="V39" i="13"/>
  <c r="R56" i="13"/>
  <c r="T56" i="13" s="1"/>
  <c r="P56" i="13"/>
  <c r="V56" i="13" s="1"/>
  <c r="R40" i="13"/>
  <c r="T40" i="13" s="1"/>
  <c r="P40" i="13"/>
  <c r="V40" i="13" s="1"/>
  <c r="R84" i="13"/>
  <c r="T84" i="13" s="1"/>
  <c r="P84" i="13"/>
  <c r="P86" i="13" s="1"/>
  <c r="P93" i="13" s="1"/>
  <c r="T86" i="13"/>
  <c r="T93" i="13" s="1"/>
  <c r="H86" i="13"/>
  <c r="H93" i="13" s="1"/>
  <c r="H90" i="12"/>
  <c r="V39" i="12"/>
  <c r="H93" i="12"/>
  <c r="R18" i="12"/>
  <c r="T18" i="12" s="1"/>
  <c r="T25" i="12" s="1"/>
  <c r="P18" i="12"/>
  <c r="R39" i="12"/>
  <c r="T39" i="12" s="1"/>
  <c r="P39" i="12"/>
  <c r="R21" i="12"/>
  <c r="T21" i="12" s="1"/>
  <c r="P21" i="12"/>
  <c r="P37" i="12"/>
  <c r="R37" i="12"/>
  <c r="T37" i="12" s="1"/>
  <c r="V37" i="12"/>
  <c r="R68" i="12"/>
  <c r="T68" i="12" s="1"/>
  <c r="P68" i="12"/>
  <c r="V68" i="12" s="1"/>
  <c r="P79" i="12"/>
  <c r="R79" i="12"/>
  <c r="T79" i="12" s="1"/>
  <c r="R34" i="12"/>
  <c r="T34" i="12" s="1"/>
  <c r="P34" i="12"/>
  <c r="R74" i="12"/>
  <c r="T74" i="12" s="1"/>
  <c r="P74" i="12"/>
  <c r="R22" i="12"/>
  <c r="T22" i="12" s="1"/>
  <c r="P22" i="12"/>
  <c r="R16" i="12"/>
  <c r="T16" i="12" s="1"/>
  <c r="P16" i="12"/>
  <c r="P67" i="12"/>
  <c r="V67" i="12" s="1"/>
  <c r="R67" i="12"/>
  <c r="T67" i="12" s="1"/>
  <c r="P55" i="12"/>
  <c r="R55" i="12"/>
  <c r="T55" i="12" s="1"/>
  <c r="R15" i="12"/>
  <c r="T15" i="12" s="1"/>
  <c r="P15" i="12"/>
  <c r="V15" i="12" s="1"/>
  <c r="P43" i="12"/>
  <c r="R43" i="12"/>
  <c r="T43" i="12" s="1"/>
  <c r="V43" i="12" s="1"/>
  <c r="H89" i="12"/>
  <c r="V34" i="12"/>
  <c r="H45" i="12"/>
  <c r="R63" i="12"/>
  <c r="T63" i="12" s="1"/>
  <c r="P63" i="12"/>
  <c r="V63" i="12" s="1"/>
  <c r="L76" i="12"/>
  <c r="V79" i="12"/>
  <c r="L25" i="12"/>
  <c r="V21" i="12"/>
  <c r="R54" i="12"/>
  <c r="T54" i="12" s="1"/>
  <c r="T58" i="12" s="1"/>
  <c r="T90" i="12" s="1"/>
  <c r="P54" i="12"/>
  <c r="V54" i="12" s="1"/>
  <c r="R62" i="12"/>
  <c r="T62" i="12" s="1"/>
  <c r="P62" i="12"/>
  <c r="R66" i="12"/>
  <c r="T66" i="12" s="1"/>
  <c r="P66" i="12"/>
  <c r="R60" i="12"/>
  <c r="T60" i="12" s="1"/>
  <c r="P60" i="12"/>
  <c r="P104" i="12"/>
  <c r="R104" i="12"/>
  <c r="T104" i="12" s="1"/>
  <c r="V104" i="12" s="1"/>
  <c r="P73" i="12"/>
  <c r="P76" i="12" s="1"/>
  <c r="R73" i="12"/>
  <c r="T73" i="12" s="1"/>
  <c r="T76" i="12" s="1"/>
  <c r="P86" i="12"/>
  <c r="P93" i="12" s="1"/>
  <c r="H76" i="12"/>
  <c r="L32" i="12"/>
  <c r="L89" i="12" s="1"/>
  <c r="R64" i="12"/>
  <c r="T64" i="12" s="1"/>
  <c r="P64" i="12"/>
  <c r="R52" i="12"/>
  <c r="T52" i="12" s="1"/>
  <c r="P52" i="12"/>
  <c r="L71" i="12"/>
  <c r="L91" i="12" s="1"/>
  <c r="R84" i="12"/>
  <c r="T84" i="12" s="1"/>
  <c r="T86" i="12" s="1"/>
  <c r="T93" i="12" s="1"/>
  <c r="P84" i="12"/>
  <c r="V84" i="12" s="1"/>
  <c r="H81" i="12"/>
  <c r="V74" i="12"/>
  <c r="L86" i="12"/>
  <c r="L93" i="12" s="1"/>
  <c r="V93" i="12" s="1"/>
  <c r="V83" i="12"/>
  <c r="R27" i="12"/>
  <c r="T27" i="12" s="1"/>
  <c r="P27" i="12"/>
  <c r="R78" i="12"/>
  <c r="T78" i="12" s="1"/>
  <c r="T81" i="12" s="1"/>
  <c r="P78" i="12"/>
  <c r="P81" i="12" s="1"/>
  <c r="R56" i="12"/>
  <c r="T56" i="12" s="1"/>
  <c r="V56" i="12" s="1"/>
  <c r="P56" i="12"/>
  <c r="R36" i="12"/>
  <c r="T36" i="12" s="1"/>
  <c r="P36" i="12"/>
  <c r="V36" i="12" s="1"/>
  <c r="V66" i="12"/>
  <c r="V61" i="12"/>
  <c r="V22" i="12"/>
  <c r="P49" i="12"/>
  <c r="V49" i="12" s="1"/>
  <c r="R49" i="12"/>
  <c r="T49" i="12" s="1"/>
  <c r="R48" i="12"/>
  <c r="T48" i="12" s="1"/>
  <c r="P48" i="12"/>
  <c r="V48" i="12" s="1"/>
  <c r="L81" i="12"/>
  <c r="P61" i="12"/>
  <c r="R61" i="12"/>
  <c r="T61" i="12" s="1"/>
  <c r="V47" i="12"/>
  <c r="H71" i="12"/>
  <c r="V55" i="12"/>
  <c r="V62" i="12"/>
  <c r="V64" i="12"/>
  <c r="P19" i="12"/>
  <c r="P25" i="12" s="1"/>
  <c r="R19" i="12"/>
  <c r="T19" i="12" s="1"/>
  <c r="R42" i="12"/>
  <c r="T42" i="12" s="1"/>
  <c r="P42" i="12"/>
  <c r="V42" i="12" s="1"/>
  <c r="V16" i="12"/>
  <c r="V14" i="12"/>
  <c r="R28" i="12"/>
  <c r="T28" i="12" s="1"/>
  <c r="P28" i="12"/>
  <c r="V28" i="12" s="1"/>
  <c r="R69" i="12"/>
  <c r="T69" i="12" s="1"/>
  <c r="P69" i="12"/>
  <c r="V69" i="12" s="1"/>
  <c r="D89" i="12"/>
  <c r="V52" i="12"/>
  <c r="H25" i="12"/>
  <c r="R40" i="12"/>
  <c r="T40" i="12" s="1"/>
  <c r="P40" i="12"/>
  <c r="V40" i="12" s="1"/>
  <c r="R30" i="12"/>
  <c r="T30" i="12" s="1"/>
  <c r="P30" i="12"/>
  <c r="V30" i="12" s="1"/>
  <c r="R51" i="12"/>
  <c r="T51" i="12" s="1"/>
  <c r="P51" i="12"/>
  <c r="V51" i="12" s="1"/>
  <c r="V21" i="2"/>
  <c r="H88" i="2"/>
  <c r="L88" i="2"/>
  <c r="P19" i="2"/>
  <c r="R19" i="2"/>
  <c r="T19" i="2" s="1"/>
  <c r="P37" i="2"/>
  <c r="V37" i="2" s="1"/>
  <c r="R37" i="2"/>
  <c r="T37" i="2" s="1"/>
  <c r="R62" i="2"/>
  <c r="T62" i="2" s="1"/>
  <c r="P62" i="2"/>
  <c r="V62" i="2" s="1"/>
  <c r="D89" i="2"/>
  <c r="P61" i="2"/>
  <c r="R61" i="2"/>
  <c r="T61" i="2" s="1"/>
  <c r="H45" i="2"/>
  <c r="R18" i="2"/>
  <c r="T18" i="2" s="1"/>
  <c r="P18" i="2"/>
  <c r="V18" i="2" s="1"/>
  <c r="P42" i="2"/>
  <c r="V42" i="2" s="1"/>
  <c r="R42" i="2"/>
  <c r="T42" i="2" s="1"/>
  <c r="H86" i="2"/>
  <c r="H93" i="2" s="1"/>
  <c r="V83" i="2"/>
  <c r="L58" i="2"/>
  <c r="L90" i="2" s="1"/>
  <c r="R21" i="2"/>
  <c r="T21" i="2" s="1"/>
  <c r="P21" i="2"/>
  <c r="R39" i="2"/>
  <c r="T39" i="2" s="1"/>
  <c r="P39" i="2"/>
  <c r="V39" i="2" s="1"/>
  <c r="P49" i="2"/>
  <c r="V49" i="2" s="1"/>
  <c r="R49" i="2"/>
  <c r="T49" i="2" s="1"/>
  <c r="P30" i="2"/>
  <c r="V30" i="2" s="1"/>
  <c r="R30" i="2"/>
  <c r="T30" i="2" s="1"/>
  <c r="R15" i="2"/>
  <c r="T15" i="2" s="1"/>
  <c r="T25" i="2" s="1"/>
  <c r="P15" i="2"/>
  <c r="R36" i="2"/>
  <c r="T36" i="2" s="1"/>
  <c r="T45" i="2" s="1"/>
  <c r="P36" i="2"/>
  <c r="V36" i="2" s="1"/>
  <c r="P78" i="2"/>
  <c r="P81" i="2" s="1"/>
  <c r="R78" i="2"/>
  <c r="T78" i="2" s="1"/>
  <c r="T81" i="2" s="1"/>
  <c r="D99" i="2"/>
  <c r="V15" i="2"/>
  <c r="P25" i="2"/>
  <c r="V25" i="2" s="1"/>
  <c r="L45" i="2"/>
  <c r="L89" i="2" s="1"/>
  <c r="R69" i="2"/>
  <c r="T69" i="2" s="1"/>
  <c r="P69" i="2"/>
  <c r="V69" i="2" s="1"/>
  <c r="P67" i="2"/>
  <c r="R67" i="2"/>
  <c r="T67" i="2" s="1"/>
  <c r="L81" i="2"/>
  <c r="V81" i="2" s="1"/>
  <c r="V78" i="2"/>
  <c r="R74" i="2"/>
  <c r="T74" i="2" s="1"/>
  <c r="P74" i="2"/>
  <c r="D90" i="2"/>
  <c r="V19" i="2"/>
  <c r="R66" i="2"/>
  <c r="T66" i="2" s="1"/>
  <c r="V66" i="2" s="1"/>
  <c r="P66" i="2"/>
  <c r="R27" i="2"/>
  <c r="T27" i="2" s="1"/>
  <c r="P27" i="2"/>
  <c r="P32" i="2" s="1"/>
  <c r="L92" i="2"/>
  <c r="R51" i="2"/>
  <c r="T51" i="2" s="1"/>
  <c r="P51" i="2"/>
  <c r="V51" i="2" s="1"/>
  <c r="R63" i="2"/>
  <c r="T63" i="2" s="1"/>
  <c r="P63" i="2"/>
  <c r="V63" i="2" s="1"/>
  <c r="P104" i="2"/>
  <c r="V104" i="2" s="1"/>
  <c r="R104" i="2"/>
  <c r="T104" i="2" s="1"/>
  <c r="P43" i="2"/>
  <c r="V43" i="2" s="1"/>
  <c r="R43" i="2"/>
  <c r="T43" i="2" s="1"/>
  <c r="V73" i="2"/>
  <c r="H76" i="2"/>
  <c r="D93" i="2"/>
  <c r="H32" i="2"/>
  <c r="H89" i="2" s="1"/>
  <c r="R56" i="2"/>
  <c r="T56" i="2" s="1"/>
  <c r="P56" i="2"/>
  <c r="V56" i="2" s="1"/>
  <c r="P73" i="2"/>
  <c r="R73" i="2"/>
  <c r="T73" i="2" s="1"/>
  <c r="R48" i="2"/>
  <c r="T48" i="2" s="1"/>
  <c r="P48" i="2"/>
  <c r="V48" i="2" s="1"/>
  <c r="H58" i="2"/>
  <c r="H90" i="2" s="1"/>
  <c r="P54" i="2"/>
  <c r="V54" i="2" s="1"/>
  <c r="R54" i="2"/>
  <c r="T54" i="2" s="1"/>
  <c r="P84" i="2"/>
  <c r="V84" i="2" s="1"/>
  <c r="R84" i="2"/>
  <c r="T84" i="2" s="1"/>
  <c r="T86" i="2" s="1"/>
  <c r="T93" i="2" s="1"/>
  <c r="R60" i="2"/>
  <c r="T60" i="2" s="1"/>
  <c r="V60" i="2" s="1"/>
  <c r="P60" i="2"/>
  <c r="P55" i="2"/>
  <c r="V55" i="2" s="1"/>
  <c r="R55" i="2"/>
  <c r="T55" i="2" s="1"/>
  <c r="V67" i="2"/>
  <c r="V74" i="2"/>
  <c r="V47" i="2"/>
  <c r="L71" i="2"/>
  <c r="L91" i="2" s="1"/>
  <c r="V34" i="2"/>
  <c r="V14" i="2"/>
  <c r="R68" i="2"/>
  <c r="T68" i="2" s="1"/>
  <c r="P68" i="2"/>
  <c r="V68" i="2" s="1"/>
  <c r="H71" i="2"/>
  <c r="V61" i="2"/>
  <c r="D92" i="2"/>
  <c r="L89" i="20" l="1"/>
  <c r="R22" i="20"/>
  <c r="T22" i="20" s="1"/>
  <c r="P22" i="20"/>
  <c r="V22" i="20" s="1"/>
  <c r="L71" i="20"/>
  <c r="L91" i="20" s="1"/>
  <c r="P71" i="20"/>
  <c r="P91" i="20" s="1"/>
  <c r="D100" i="20"/>
  <c r="H92" i="20"/>
  <c r="V76" i="20"/>
  <c r="R64" i="20"/>
  <c r="T64" i="20" s="1"/>
  <c r="P64" i="20"/>
  <c r="V64" i="20" s="1"/>
  <c r="L25" i="20"/>
  <c r="T71" i="20"/>
  <c r="T91" i="20" s="1"/>
  <c r="V28" i="20"/>
  <c r="V92" i="20"/>
  <c r="P92" i="20"/>
  <c r="V47" i="20"/>
  <c r="R52" i="20"/>
  <c r="T52" i="20" s="1"/>
  <c r="P52" i="20"/>
  <c r="P58" i="20" s="1"/>
  <c r="H91" i="20"/>
  <c r="T58" i="20"/>
  <c r="T90" i="20" s="1"/>
  <c r="V40" i="20"/>
  <c r="H99" i="20"/>
  <c r="H101" i="20" s="1"/>
  <c r="H88" i="20"/>
  <c r="H100" i="20" s="1"/>
  <c r="R40" i="20"/>
  <c r="T40" i="20" s="1"/>
  <c r="T45" i="20" s="1"/>
  <c r="P40" i="20"/>
  <c r="V29" i="20"/>
  <c r="R28" i="20"/>
  <c r="T28" i="20" s="1"/>
  <c r="T32" i="20" s="1"/>
  <c r="P28" i="20"/>
  <c r="P32" i="20" s="1"/>
  <c r="R16" i="20"/>
  <c r="T16" i="20" s="1"/>
  <c r="T25" i="20" s="1"/>
  <c r="P16" i="20"/>
  <c r="P25" i="20" s="1"/>
  <c r="P45" i="20"/>
  <c r="V53" i="20"/>
  <c r="P86" i="20"/>
  <c r="V83" i="20"/>
  <c r="L58" i="20"/>
  <c r="L90" i="20" s="1"/>
  <c r="P90" i="19"/>
  <c r="V58" i="19"/>
  <c r="H91" i="19"/>
  <c r="L99" i="19"/>
  <c r="L101" i="19" s="1"/>
  <c r="L88" i="19"/>
  <c r="L100" i="19" s="1"/>
  <c r="P25" i="19"/>
  <c r="P32" i="19"/>
  <c r="V90" i="19"/>
  <c r="T25" i="19"/>
  <c r="T32" i="19"/>
  <c r="T89" i="19" s="1"/>
  <c r="V48" i="19"/>
  <c r="P76" i="19"/>
  <c r="V73" i="19"/>
  <c r="V79" i="19"/>
  <c r="V54" i="19"/>
  <c r="D100" i="19"/>
  <c r="V14" i="19"/>
  <c r="T81" i="19"/>
  <c r="V81" i="19" s="1"/>
  <c r="D101" i="19"/>
  <c r="H88" i="19"/>
  <c r="H99" i="19"/>
  <c r="V104" i="19"/>
  <c r="V45" i="19"/>
  <c r="V86" i="19"/>
  <c r="P71" i="19"/>
  <c r="P91" i="19" s="1"/>
  <c r="V60" i="19"/>
  <c r="V34" i="19"/>
  <c r="T71" i="19"/>
  <c r="T91" i="19" s="1"/>
  <c r="H89" i="19"/>
  <c r="R28" i="18"/>
  <c r="T28" i="18" s="1"/>
  <c r="P28" i="18"/>
  <c r="R40" i="18"/>
  <c r="T40" i="18" s="1"/>
  <c r="P40" i="18"/>
  <c r="V22" i="18"/>
  <c r="T86" i="18"/>
  <c r="T93" i="18" s="1"/>
  <c r="V35" i="18"/>
  <c r="P58" i="18"/>
  <c r="P90" i="18" s="1"/>
  <c r="V90" i="18" s="1"/>
  <c r="V47" i="18"/>
  <c r="V17" i="18"/>
  <c r="R22" i="18"/>
  <c r="T22" i="18" s="1"/>
  <c r="P22" i="18"/>
  <c r="R52" i="18"/>
  <c r="T52" i="18" s="1"/>
  <c r="P52" i="18"/>
  <c r="V52" i="18" s="1"/>
  <c r="T58" i="18"/>
  <c r="T90" i="18" s="1"/>
  <c r="P32" i="18"/>
  <c r="P89" i="18" s="1"/>
  <c r="V64" i="18"/>
  <c r="T32" i="18"/>
  <c r="T89" i="18" s="1"/>
  <c r="L45" i="18"/>
  <c r="L89" i="18" s="1"/>
  <c r="V89" i="18" s="1"/>
  <c r="V34" i="18"/>
  <c r="R64" i="18"/>
  <c r="T64" i="18" s="1"/>
  <c r="P64" i="18"/>
  <c r="R34" i="18"/>
  <c r="T34" i="18" s="1"/>
  <c r="T45" i="18" s="1"/>
  <c r="P34" i="18"/>
  <c r="P45" i="18" s="1"/>
  <c r="V40" i="18"/>
  <c r="V16" i="18"/>
  <c r="P92" i="18"/>
  <c r="V92" i="18" s="1"/>
  <c r="P86" i="18"/>
  <c r="V83" i="18"/>
  <c r="V41" i="18"/>
  <c r="R16" i="18"/>
  <c r="T16" i="18" s="1"/>
  <c r="T25" i="18" s="1"/>
  <c r="P16" i="18"/>
  <c r="P25" i="18" s="1"/>
  <c r="H91" i="18"/>
  <c r="T71" i="18"/>
  <c r="T91" i="18" s="1"/>
  <c r="D100" i="18"/>
  <c r="V28" i="18"/>
  <c r="V78" i="18"/>
  <c r="L25" i="18"/>
  <c r="P71" i="18"/>
  <c r="P91" i="18" s="1"/>
  <c r="H88" i="18"/>
  <c r="H99" i="18"/>
  <c r="V23" i="18"/>
  <c r="V27" i="18"/>
  <c r="V32" i="17"/>
  <c r="H93" i="17"/>
  <c r="V93" i="17" s="1"/>
  <c r="V86" i="17"/>
  <c r="H99" i="17"/>
  <c r="H88" i="17"/>
  <c r="T45" i="17"/>
  <c r="T89" i="17" s="1"/>
  <c r="P45" i="17"/>
  <c r="V45" i="17" s="1"/>
  <c r="V34" i="17"/>
  <c r="V64" i="17"/>
  <c r="H92" i="17"/>
  <c r="P58" i="17"/>
  <c r="H91" i="17"/>
  <c r="T71" i="17"/>
  <c r="T91" i="17" s="1"/>
  <c r="V81" i="17"/>
  <c r="V84" i="17"/>
  <c r="T76" i="17"/>
  <c r="T92" i="17" s="1"/>
  <c r="P71" i="17"/>
  <c r="P91" i="17" s="1"/>
  <c r="P76" i="17"/>
  <c r="P92" i="17" s="1"/>
  <c r="T81" i="17"/>
  <c r="P81" i="17"/>
  <c r="L89" i="17"/>
  <c r="D100" i="17"/>
  <c r="V28" i="17"/>
  <c r="P25" i="17"/>
  <c r="L88" i="17"/>
  <c r="L100" i="17" s="1"/>
  <c r="L99" i="17"/>
  <c r="L101" i="17" s="1"/>
  <c r="D101" i="17"/>
  <c r="T25" i="17"/>
  <c r="V84" i="16"/>
  <c r="D101" i="16"/>
  <c r="T58" i="16"/>
  <c r="T90" i="16" s="1"/>
  <c r="P71" i="16"/>
  <c r="P91" i="16" s="1"/>
  <c r="H99" i="16"/>
  <c r="H88" i="16"/>
  <c r="H92" i="16"/>
  <c r="V92" i="16" s="1"/>
  <c r="V76" i="16"/>
  <c r="T71" i="16"/>
  <c r="T91" i="16" s="1"/>
  <c r="V74" i="16"/>
  <c r="V93" i="16"/>
  <c r="V90" i="16"/>
  <c r="V29" i="16"/>
  <c r="L99" i="16"/>
  <c r="L88" i="16"/>
  <c r="V86" i="16"/>
  <c r="H91" i="16"/>
  <c r="R29" i="16"/>
  <c r="T29" i="16" s="1"/>
  <c r="T32" i="16" s="1"/>
  <c r="T89" i="16" s="1"/>
  <c r="P29" i="16"/>
  <c r="P32" i="16" s="1"/>
  <c r="V35" i="16"/>
  <c r="V48" i="16"/>
  <c r="L45" i="16"/>
  <c r="L89" i="16" s="1"/>
  <c r="V60" i="16"/>
  <c r="R17" i="16"/>
  <c r="T17" i="16" s="1"/>
  <c r="T25" i="16" s="1"/>
  <c r="P17" i="16"/>
  <c r="P25" i="16" s="1"/>
  <c r="R23" i="16"/>
  <c r="T23" i="16" s="1"/>
  <c r="P23" i="16"/>
  <c r="R35" i="16"/>
  <c r="T35" i="16" s="1"/>
  <c r="T45" i="16" s="1"/>
  <c r="P35" i="16"/>
  <c r="P45" i="16" s="1"/>
  <c r="V78" i="16"/>
  <c r="V23" i="16"/>
  <c r="V81" i="16"/>
  <c r="V79" i="14"/>
  <c r="T71" i="14"/>
  <c r="T91" i="14" s="1"/>
  <c r="V61" i="14"/>
  <c r="T92" i="14"/>
  <c r="H91" i="14"/>
  <c r="V91" i="14" s="1"/>
  <c r="V71" i="14"/>
  <c r="V28" i="14"/>
  <c r="V55" i="14"/>
  <c r="P76" i="14"/>
  <c r="P92" i="14" s="1"/>
  <c r="V73" i="14"/>
  <c r="H92" i="14"/>
  <c r="P25" i="14"/>
  <c r="L99" i="14"/>
  <c r="L88" i="14"/>
  <c r="L100" i="14" s="1"/>
  <c r="P58" i="14"/>
  <c r="P90" i="14" s="1"/>
  <c r="P45" i="14"/>
  <c r="D101" i="14"/>
  <c r="T25" i="14"/>
  <c r="V25" i="14" s="1"/>
  <c r="T45" i="14"/>
  <c r="T89" i="14" s="1"/>
  <c r="V14" i="14"/>
  <c r="H88" i="14"/>
  <c r="H99" i="14"/>
  <c r="H89" i="14"/>
  <c r="V32" i="14"/>
  <c r="V90" i="14"/>
  <c r="P93" i="14"/>
  <c r="V93" i="14" s="1"/>
  <c r="V86" i="14"/>
  <c r="P92" i="13"/>
  <c r="V76" i="13"/>
  <c r="P88" i="13"/>
  <c r="T45" i="13"/>
  <c r="H89" i="13"/>
  <c r="V32" i="13"/>
  <c r="P58" i="13"/>
  <c r="P90" i="13" s="1"/>
  <c r="V90" i="13" s="1"/>
  <c r="P71" i="13"/>
  <c r="P91" i="13" s="1"/>
  <c r="L89" i="13"/>
  <c r="L100" i="13" s="1"/>
  <c r="H88" i="13"/>
  <c r="H99" i="13"/>
  <c r="V25" i="13"/>
  <c r="T71" i="13"/>
  <c r="T91" i="13" s="1"/>
  <c r="V16" i="13"/>
  <c r="D101" i="13"/>
  <c r="V93" i="13"/>
  <c r="P45" i="13"/>
  <c r="P99" i="13" s="1"/>
  <c r="H91" i="13"/>
  <c r="V91" i="13" s="1"/>
  <c r="V71" i="13"/>
  <c r="V81" i="13"/>
  <c r="V84" i="13"/>
  <c r="V86" i="13"/>
  <c r="V60" i="13"/>
  <c r="L99" i="13"/>
  <c r="H92" i="13"/>
  <c r="V92" i="13" s="1"/>
  <c r="T99" i="13"/>
  <c r="T88" i="13"/>
  <c r="P89" i="13"/>
  <c r="V58" i="13"/>
  <c r="T89" i="13"/>
  <c r="P88" i="12"/>
  <c r="T88" i="12"/>
  <c r="P58" i="12"/>
  <c r="T92" i="12"/>
  <c r="V19" i="12"/>
  <c r="V18" i="12"/>
  <c r="H99" i="12"/>
  <c r="H88" i="12"/>
  <c r="V25" i="12"/>
  <c r="P32" i="12"/>
  <c r="V27" i="12"/>
  <c r="P92" i="12"/>
  <c r="L99" i="12"/>
  <c r="L88" i="12"/>
  <c r="T32" i="12"/>
  <c r="V86" i="12"/>
  <c r="H91" i="12"/>
  <c r="P71" i="12"/>
  <c r="P91" i="12" s="1"/>
  <c r="L92" i="12"/>
  <c r="V60" i="12"/>
  <c r="T71" i="12"/>
  <c r="T91" i="12" s="1"/>
  <c r="V78" i="12"/>
  <c r="P45" i="12"/>
  <c r="V81" i="12"/>
  <c r="V73" i="12"/>
  <c r="T45" i="12"/>
  <c r="H92" i="12"/>
  <c r="V76" i="12"/>
  <c r="V45" i="12"/>
  <c r="D100" i="12"/>
  <c r="H92" i="2"/>
  <c r="L99" i="2"/>
  <c r="P89" i="2"/>
  <c r="P58" i="2"/>
  <c r="T58" i="2"/>
  <c r="T90" i="2" s="1"/>
  <c r="T32" i="2"/>
  <c r="D100" i="2"/>
  <c r="D101" i="2" s="1"/>
  <c r="T76" i="2"/>
  <c r="T92" i="2" s="1"/>
  <c r="V92" i="2" s="1"/>
  <c r="P45" i="2"/>
  <c r="P76" i="2"/>
  <c r="P92" i="2" s="1"/>
  <c r="V27" i="2"/>
  <c r="H99" i="2"/>
  <c r="L100" i="2"/>
  <c r="H91" i="2"/>
  <c r="V45" i="2"/>
  <c r="P71" i="2"/>
  <c r="P91" i="2" s="1"/>
  <c r="P99" i="2"/>
  <c r="P88" i="2"/>
  <c r="T88" i="2"/>
  <c r="T71" i="2"/>
  <c r="T91" i="2" s="1"/>
  <c r="P86" i="2"/>
  <c r="P97" i="1"/>
  <c r="L97" i="1"/>
  <c r="H97" i="1"/>
  <c r="D97" i="1"/>
  <c r="P96" i="1"/>
  <c r="L96" i="1"/>
  <c r="H96" i="1"/>
  <c r="D96" i="1"/>
  <c r="V45" i="20" l="1"/>
  <c r="P99" i="20"/>
  <c r="P88" i="20"/>
  <c r="P90" i="20"/>
  <c r="V58" i="20"/>
  <c r="T99" i="20"/>
  <c r="T88" i="20"/>
  <c r="T100" i="20" s="1"/>
  <c r="V90" i="20"/>
  <c r="V88" i="20"/>
  <c r="V99" i="20"/>
  <c r="H132" i="20"/>
  <c r="H133" i="20" s="1"/>
  <c r="H131" i="20"/>
  <c r="D101" i="20"/>
  <c r="T89" i="20"/>
  <c r="V52" i="20"/>
  <c r="V16" i="20"/>
  <c r="V71" i="20"/>
  <c r="V91" i="20"/>
  <c r="L99" i="20"/>
  <c r="L88" i="20"/>
  <c r="L100" i="20" s="1"/>
  <c r="V25" i="20"/>
  <c r="P89" i="20"/>
  <c r="V89" i="20" s="1"/>
  <c r="V32" i="20"/>
  <c r="P93" i="20"/>
  <c r="V93" i="20" s="1"/>
  <c r="V86" i="20"/>
  <c r="D132" i="19"/>
  <c r="D131" i="19"/>
  <c r="T99" i="19"/>
  <c r="T88" i="19"/>
  <c r="T92" i="19"/>
  <c r="P89" i="19"/>
  <c r="V89" i="19" s="1"/>
  <c r="V32" i="19"/>
  <c r="P99" i="19"/>
  <c r="P88" i="19"/>
  <c r="V25" i="19"/>
  <c r="L132" i="19"/>
  <c r="L133" i="19" s="1"/>
  <c r="L131" i="19"/>
  <c r="L134" i="19" s="1"/>
  <c r="V71" i="19"/>
  <c r="V91" i="19"/>
  <c r="P92" i="19"/>
  <c r="V92" i="19" s="1"/>
  <c r="V76" i="19"/>
  <c r="H100" i="19"/>
  <c r="H101" i="19" s="1"/>
  <c r="T99" i="18"/>
  <c r="T101" i="18" s="1"/>
  <c r="T88" i="18"/>
  <c r="T100" i="18" s="1"/>
  <c r="V25" i="18"/>
  <c r="P93" i="18"/>
  <c r="V93" i="18" s="1"/>
  <c r="V86" i="18"/>
  <c r="V45" i="18"/>
  <c r="D101" i="18"/>
  <c r="V71" i="18"/>
  <c r="V91" i="18"/>
  <c r="P99" i="18"/>
  <c r="P88" i="18"/>
  <c r="P100" i="18" s="1"/>
  <c r="H100" i="18"/>
  <c r="H101" i="18" s="1"/>
  <c r="V58" i="18"/>
  <c r="V32" i="18"/>
  <c r="L88" i="18"/>
  <c r="L100" i="18" s="1"/>
  <c r="V100" i="18" s="1"/>
  <c r="L99" i="18"/>
  <c r="L101" i="18" s="1"/>
  <c r="D132" i="17"/>
  <c r="D131" i="17"/>
  <c r="P99" i="17"/>
  <c r="P88" i="17"/>
  <c r="H100" i="17"/>
  <c r="V88" i="17"/>
  <c r="H101" i="17"/>
  <c r="L132" i="17"/>
  <c r="L133" i="17" s="1"/>
  <c r="L131" i="17"/>
  <c r="L134" i="17" s="1"/>
  <c r="V71" i="17"/>
  <c r="V91" i="17"/>
  <c r="V25" i="17"/>
  <c r="P90" i="17"/>
  <c r="V90" i="17" s="1"/>
  <c r="V58" i="17"/>
  <c r="T99" i="17"/>
  <c r="T101" i="17" s="1"/>
  <c r="T88" i="17"/>
  <c r="T100" i="17" s="1"/>
  <c r="V76" i="17"/>
  <c r="P89" i="17"/>
  <c r="V89" i="17" s="1"/>
  <c r="V92" i="17"/>
  <c r="T99" i="16"/>
  <c r="T88" i="16"/>
  <c r="T100" i="16" s="1"/>
  <c r="P89" i="16"/>
  <c r="V89" i="16" s="1"/>
  <c r="V32" i="16"/>
  <c r="P99" i="16"/>
  <c r="P88" i="16"/>
  <c r="P100" i="16" s="1"/>
  <c r="V25" i="16"/>
  <c r="H100" i="16"/>
  <c r="V100" i="16" s="1"/>
  <c r="V88" i="16"/>
  <c r="V58" i="16"/>
  <c r="V17" i="16"/>
  <c r="V45" i="16"/>
  <c r="D132" i="16"/>
  <c r="D131" i="16"/>
  <c r="V71" i="16"/>
  <c r="V91" i="16"/>
  <c r="L100" i="16"/>
  <c r="L101" i="16" s="1"/>
  <c r="D132" i="14"/>
  <c r="D131" i="14"/>
  <c r="V45" i="14"/>
  <c r="L101" i="14"/>
  <c r="T99" i="14"/>
  <c r="T88" i="14"/>
  <c r="T100" i="14" s="1"/>
  <c r="P99" i="14"/>
  <c r="P88" i="14"/>
  <c r="P100" i="14" s="1"/>
  <c r="H100" i="14"/>
  <c r="V100" i="14" s="1"/>
  <c r="V76" i="14"/>
  <c r="V58" i="14"/>
  <c r="V92" i="14"/>
  <c r="P89" i="14"/>
  <c r="V89" i="14" s="1"/>
  <c r="V45" i="13"/>
  <c r="V89" i="13"/>
  <c r="T100" i="13"/>
  <c r="T101" i="13" s="1"/>
  <c r="L101" i="13"/>
  <c r="V99" i="13"/>
  <c r="D132" i="13"/>
  <c r="D131" i="13"/>
  <c r="H100" i="13"/>
  <c r="V100" i="13" s="1"/>
  <c r="V88" i="13"/>
  <c r="P100" i="13"/>
  <c r="P101" i="13" s="1"/>
  <c r="P89" i="12"/>
  <c r="V32" i="12"/>
  <c r="D101" i="12"/>
  <c r="H100" i="12"/>
  <c r="V88" i="12"/>
  <c r="H101" i="12"/>
  <c r="V71" i="12"/>
  <c r="V92" i="12"/>
  <c r="V91" i="12"/>
  <c r="T89" i="12"/>
  <c r="T100" i="12" s="1"/>
  <c r="P90" i="12"/>
  <c r="V90" i="12" s="1"/>
  <c r="V58" i="12"/>
  <c r="L100" i="12"/>
  <c r="L101" i="12"/>
  <c r="T99" i="12"/>
  <c r="P100" i="12"/>
  <c r="P99" i="12"/>
  <c r="P101" i="12" s="1"/>
  <c r="D132" i="2"/>
  <c r="D131" i="2"/>
  <c r="T89" i="2"/>
  <c r="V89" i="2" s="1"/>
  <c r="V32" i="2"/>
  <c r="V71" i="2"/>
  <c r="V91" i="2"/>
  <c r="P90" i="2"/>
  <c r="V90" i="2" s="1"/>
  <c r="V58" i="2"/>
  <c r="P93" i="2"/>
  <c r="V93" i="2" s="1"/>
  <c r="V86" i="2"/>
  <c r="L101" i="2"/>
  <c r="V76" i="2"/>
  <c r="T100" i="2"/>
  <c r="H100" i="2"/>
  <c r="T99" i="2"/>
  <c r="T101" i="2" s="1"/>
  <c r="V88" i="2"/>
  <c r="V128" i="1"/>
  <c r="V127" i="1"/>
  <c r="V126" i="1"/>
  <c r="V125" i="1"/>
  <c r="T122" i="1"/>
  <c r="P122" i="1"/>
  <c r="L122" i="1"/>
  <c r="H122" i="1"/>
  <c r="D122" i="1"/>
  <c r="V115" i="1"/>
  <c r="V114" i="1"/>
  <c r="V113" i="1"/>
  <c r="T117" i="1"/>
  <c r="P117" i="1"/>
  <c r="L117" i="1"/>
  <c r="H117" i="1"/>
  <c r="D117" i="1"/>
  <c r="F83" i="1"/>
  <c r="J83" i="1" s="1"/>
  <c r="N83" i="1" s="1"/>
  <c r="F78" i="1"/>
  <c r="F14" i="1"/>
  <c r="L101" i="20" l="1"/>
  <c r="T101" i="20"/>
  <c r="P100" i="20"/>
  <c r="V100" i="20" s="1"/>
  <c r="D131" i="20"/>
  <c r="D132" i="20"/>
  <c r="P101" i="20"/>
  <c r="H134" i="20"/>
  <c r="H132" i="19"/>
  <c r="H133" i="19" s="1"/>
  <c r="H131" i="19"/>
  <c r="H134" i="19" s="1"/>
  <c r="V99" i="19"/>
  <c r="P100" i="19"/>
  <c r="V88" i="19"/>
  <c r="T100" i="19"/>
  <c r="T101" i="19" s="1"/>
  <c r="D134" i="19"/>
  <c r="D133" i="19"/>
  <c r="H132" i="18"/>
  <c r="H133" i="18" s="1"/>
  <c r="H131" i="18"/>
  <c r="H134" i="18" s="1"/>
  <c r="D131" i="18"/>
  <c r="D132" i="18"/>
  <c r="L132" i="18"/>
  <c r="L133" i="18" s="1"/>
  <c r="L131" i="18"/>
  <c r="L134" i="18" s="1"/>
  <c r="V88" i="18"/>
  <c r="V99" i="18"/>
  <c r="P101" i="18"/>
  <c r="T132" i="18"/>
  <c r="T133" i="18" s="1"/>
  <c r="T131" i="18"/>
  <c r="T134" i="18" s="1"/>
  <c r="H132" i="17"/>
  <c r="H133" i="17" s="1"/>
  <c r="H131" i="17"/>
  <c r="T132" i="17"/>
  <c r="T133" i="17" s="1"/>
  <c r="T131" i="17"/>
  <c r="T134" i="17" s="1"/>
  <c r="P100" i="17"/>
  <c r="V100" i="17" s="1"/>
  <c r="P101" i="17"/>
  <c r="V99" i="17"/>
  <c r="V101" i="17"/>
  <c r="D133" i="17"/>
  <c r="D134" i="17" s="1"/>
  <c r="L132" i="16"/>
  <c r="L133" i="16" s="1"/>
  <c r="L131" i="16"/>
  <c r="L134" i="16" s="1"/>
  <c r="H101" i="16"/>
  <c r="P101" i="16"/>
  <c r="D133" i="16"/>
  <c r="V99" i="16"/>
  <c r="T101" i="16"/>
  <c r="P101" i="14"/>
  <c r="V99" i="14"/>
  <c r="H101" i="14"/>
  <c r="T101" i="14"/>
  <c r="L132" i="14"/>
  <c r="L133" i="14" s="1"/>
  <c r="L131" i="14"/>
  <c r="L134" i="14" s="1"/>
  <c r="D133" i="14"/>
  <c r="V88" i="14"/>
  <c r="P132" i="13"/>
  <c r="P133" i="13" s="1"/>
  <c r="P131" i="13"/>
  <c r="P134" i="13" s="1"/>
  <c r="T132" i="13"/>
  <c r="T133" i="13" s="1"/>
  <c r="T131" i="13"/>
  <c r="T134" i="13" s="1"/>
  <c r="D133" i="13"/>
  <c r="D134" i="13" s="1"/>
  <c r="L132" i="13"/>
  <c r="L133" i="13" s="1"/>
  <c r="L131" i="13"/>
  <c r="L134" i="13" s="1"/>
  <c r="H101" i="13"/>
  <c r="V100" i="12"/>
  <c r="V99" i="12"/>
  <c r="H132" i="12"/>
  <c r="H133" i="12" s="1"/>
  <c r="H131" i="12"/>
  <c r="H134" i="12" s="1"/>
  <c r="L132" i="12"/>
  <c r="L133" i="12" s="1"/>
  <c r="L131" i="12"/>
  <c r="L134" i="12" s="1"/>
  <c r="D132" i="12"/>
  <c r="D131" i="12"/>
  <c r="P132" i="12"/>
  <c r="P133" i="12" s="1"/>
  <c r="P131" i="12"/>
  <c r="P134" i="12" s="1"/>
  <c r="T101" i="12"/>
  <c r="V101" i="12" s="1"/>
  <c r="V89" i="12"/>
  <c r="T132" i="2"/>
  <c r="T133" i="2" s="1"/>
  <c r="T131" i="2"/>
  <c r="T134" i="2" s="1"/>
  <c r="P100" i="2"/>
  <c r="P101" i="2" s="1"/>
  <c r="L132" i="2"/>
  <c r="L133" i="2" s="1"/>
  <c r="L131" i="2"/>
  <c r="L134" i="2" s="1"/>
  <c r="H101" i="2"/>
  <c r="V99" i="2"/>
  <c r="D133" i="2"/>
  <c r="V121" i="1"/>
  <c r="V120" i="1"/>
  <c r="V116" i="1"/>
  <c r="V109" i="1"/>
  <c r="V110" i="1"/>
  <c r="V108" i="1"/>
  <c r="V106" i="1"/>
  <c r="P132" i="20" l="1"/>
  <c r="P133" i="20" s="1"/>
  <c r="P131" i="20"/>
  <c r="P134" i="20" s="1"/>
  <c r="D133" i="20"/>
  <c r="T132" i="20"/>
  <c r="T133" i="20" s="1"/>
  <c r="T131" i="20"/>
  <c r="T134" i="20" s="1"/>
  <c r="L132" i="20"/>
  <c r="L133" i="20" s="1"/>
  <c r="L131" i="20"/>
  <c r="L134" i="20" s="1"/>
  <c r="V101" i="20"/>
  <c r="T132" i="19"/>
  <c r="T133" i="19" s="1"/>
  <c r="T131" i="19"/>
  <c r="T134" i="19" s="1"/>
  <c r="V100" i="19"/>
  <c r="P101" i="19"/>
  <c r="P132" i="18"/>
  <c r="P133" i="18" s="1"/>
  <c r="P131" i="18"/>
  <c r="V101" i="18"/>
  <c r="V132" i="18"/>
  <c r="D133" i="18"/>
  <c r="V133" i="18" s="1"/>
  <c r="D134" i="18"/>
  <c r="V131" i="18"/>
  <c r="P132" i="17"/>
  <c r="P131" i="17"/>
  <c r="H134" i="17"/>
  <c r="T132" i="16"/>
  <c r="T133" i="16" s="1"/>
  <c r="T131" i="16"/>
  <c r="T134" i="16" s="1"/>
  <c r="P132" i="16"/>
  <c r="P133" i="16" s="1"/>
  <c r="P131" i="16"/>
  <c r="D134" i="16"/>
  <c r="H131" i="16"/>
  <c r="H132" i="16"/>
  <c r="V101" i="16"/>
  <c r="T132" i="14"/>
  <c r="T133" i="14" s="1"/>
  <c r="T131" i="14"/>
  <c r="T134" i="14" s="1"/>
  <c r="D134" i="14"/>
  <c r="H132" i="14"/>
  <c r="H131" i="14"/>
  <c r="V101" i="14"/>
  <c r="P132" i="14"/>
  <c r="P133" i="14" s="1"/>
  <c r="P131" i="14"/>
  <c r="P134" i="14" s="1"/>
  <c r="H132" i="13"/>
  <c r="H131" i="13"/>
  <c r="V101" i="13"/>
  <c r="D133" i="12"/>
  <c r="D134" i="12"/>
  <c r="T132" i="12"/>
  <c r="T133" i="12" s="1"/>
  <c r="T131" i="12"/>
  <c r="T134" i="12" s="1"/>
  <c r="P132" i="2"/>
  <c r="P133" i="2" s="1"/>
  <c r="P131" i="2"/>
  <c r="P134" i="2" s="1"/>
  <c r="D134" i="2"/>
  <c r="H131" i="2"/>
  <c r="H132" i="2"/>
  <c r="V101" i="2"/>
  <c r="V100" i="2"/>
  <c r="V133" i="20" l="1"/>
  <c r="D134" i="20"/>
  <c r="V134" i="20" s="1"/>
  <c r="V132" i="20"/>
  <c r="V131" i="20"/>
  <c r="P132" i="19"/>
  <c r="P131" i="19"/>
  <c r="V101" i="19"/>
  <c r="P134" i="18"/>
  <c r="V134" i="18" s="1"/>
  <c r="V131" i="17"/>
  <c r="P133" i="17"/>
  <c r="V133" i="17" s="1"/>
  <c r="V132" i="17"/>
  <c r="V131" i="16"/>
  <c r="H133" i="16"/>
  <c r="V133" i="16" s="1"/>
  <c r="V132" i="16"/>
  <c r="P134" i="16"/>
  <c r="H133" i="14"/>
  <c r="V133" i="14" s="1"/>
  <c r="V132" i="14"/>
  <c r="H134" i="14"/>
  <c r="V134" i="14" s="1"/>
  <c r="V131" i="14"/>
  <c r="V131" i="13"/>
  <c r="H133" i="13"/>
  <c r="V133" i="13" s="1"/>
  <c r="V132" i="13"/>
  <c r="V134" i="12"/>
  <c r="V133" i="12"/>
  <c r="V131" i="12"/>
  <c r="V132" i="12"/>
  <c r="V131" i="2"/>
  <c r="H133" i="2"/>
  <c r="V133" i="2" s="1"/>
  <c r="V132" i="2"/>
  <c r="P39" i="21"/>
  <c r="T38" i="21"/>
  <c r="D39" i="21"/>
  <c r="L39" i="21"/>
  <c r="P38" i="21"/>
  <c r="D38" i="21"/>
  <c r="L28" i="21"/>
  <c r="L40" i="21"/>
  <c r="V122" i="1"/>
  <c r="F104" i="1"/>
  <c r="J104" i="1" s="1"/>
  <c r="D104" i="1"/>
  <c r="T97" i="1"/>
  <c r="V97" i="1" s="1"/>
  <c r="T96" i="1"/>
  <c r="V96" i="1" s="1"/>
  <c r="D83" i="1"/>
  <c r="D84" i="1"/>
  <c r="F84" i="1"/>
  <c r="J84" i="1" s="1"/>
  <c r="L84" i="1" s="1"/>
  <c r="D78" i="1"/>
  <c r="D79" i="1"/>
  <c r="F79" i="1"/>
  <c r="J79" i="1" s="1"/>
  <c r="L79" i="1" s="1"/>
  <c r="J78" i="1"/>
  <c r="H78" i="1"/>
  <c r="F74" i="1"/>
  <c r="D74" i="1"/>
  <c r="F73" i="1"/>
  <c r="H73" i="1" s="1"/>
  <c r="D73" i="1"/>
  <c r="F69" i="1"/>
  <c r="D69" i="1"/>
  <c r="F68" i="1"/>
  <c r="H68" i="1" s="1"/>
  <c r="D68" i="1"/>
  <c r="F67" i="1"/>
  <c r="D67" i="1"/>
  <c r="F66" i="1"/>
  <c r="D66" i="1"/>
  <c r="F65" i="1"/>
  <c r="D65" i="1"/>
  <c r="F64" i="1"/>
  <c r="J64" i="1" s="1"/>
  <c r="D64" i="1"/>
  <c r="F63" i="1"/>
  <c r="J63" i="1" s="1"/>
  <c r="D63" i="1"/>
  <c r="F62" i="1"/>
  <c r="J62" i="1" s="1"/>
  <c r="D62" i="1"/>
  <c r="F61" i="1"/>
  <c r="D61" i="1"/>
  <c r="F60" i="1"/>
  <c r="J60" i="1" s="1"/>
  <c r="D60" i="1"/>
  <c r="F56" i="1"/>
  <c r="H56" i="1" s="1"/>
  <c r="D56" i="1"/>
  <c r="F55" i="1"/>
  <c r="H55" i="1" s="1"/>
  <c r="D55" i="1"/>
  <c r="F54" i="1"/>
  <c r="H54" i="1" s="1"/>
  <c r="D54" i="1"/>
  <c r="F53" i="1"/>
  <c r="D53" i="1"/>
  <c r="F52" i="1"/>
  <c r="H52" i="1" s="1"/>
  <c r="D52" i="1"/>
  <c r="F51" i="1"/>
  <c r="H51" i="1" s="1"/>
  <c r="D51" i="1"/>
  <c r="F50" i="1"/>
  <c r="H50" i="1" s="1"/>
  <c r="D50" i="1"/>
  <c r="F49" i="1"/>
  <c r="D49" i="1"/>
  <c r="F48" i="1"/>
  <c r="H48" i="1" s="1"/>
  <c r="D48" i="1"/>
  <c r="F47" i="1"/>
  <c r="J47" i="1" s="1"/>
  <c r="L47" i="1" s="1"/>
  <c r="D47" i="1"/>
  <c r="F43" i="1"/>
  <c r="J43" i="1" s="1"/>
  <c r="L43" i="1" s="1"/>
  <c r="D43" i="1"/>
  <c r="F42" i="1"/>
  <c r="D42" i="1"/>
  <c r="F41" i="1"/>
  <c r="H41" i="1" s="1"/>
  <c r="D41" i="1"/>
  <c r="F40" i="1"/>
  <c r="H40" i="1" s="1"/>
  <c r="D40" i="1"/>
  <c r="F39" i="1"/>
  <c r="J39" i="1" s="1"/>
  <c r="D39" i="1"/>
  <c r="F38" i="1"/>
  <c r="D38" i="1"/>
  <c r="F37" i="1"/>
  <c r="H37" i="1" s="1"/>
  <c r="D37" i="1"/>
  <c r="F36" i="1"/>
  <c r="D36" i="1"/>
  <c r="F35" i="1"/>
  <c r="D35" i="1"/>
  <c r="F34" i="1"/>
  <c r="J34" i="1" s="1"/>
  <c r="D34" i="1"/>
  <c r="F30" i="1"/>
  <c r="H30" i="1" s="1"/>
  <c r="D30" i="1"/>
  <c r="F29" i="1"/>
  <c r="J29" i="1" s="1"/>
  <c r="D29" i="1"/>
  <c r="F28" i="1"/>
  <c r="J28" i="1" s="1"/>
  <c r="D28" i="1"/>
  <c r="F27" i="1"/>
  <c r="D27" i="1"/>
  <c r="F23" i="1"/>
  <c r="H23" i="1" s="1"/>
  <c r="D23" i="1"/>
  <c r="F22" i="1"/>
  <c r="D22" i="1"/>
  <c r="F21" i="1"/>
  <c r="H21" i="1" s="1"/>
  <c r="D21" i="1"/>
  <c r="F20" i="1"/>
  <c r="J20" i="1" s="1"/>
  <c r="L20" i="1" s="1"/>
  <c r="D20" i="1"/>
  <c r="F19" i="1"/>
  <c r="H19" i="1" s="1"/>
  <c r="D19" i="1"/>
  <c r="F18" i="1"/>
  <c r="J18" i="1" s="1"/>
  <c r="D18" i="1"/>
  <c r="F17" i="1"/>
  <c r="H17" i="1" s="1"/>
  <c r="D17" i="1"/>
  <c r="F16" i="1"/>
  <c r="J16" i="1" s="1"/>
  <c r="D16" i="1"/>
  <c r="F15" i="1"/>
  <c r="H15" i="1" s="1"/>
  <c r="D15" i="1"/>
  <c r="J14" i="1"/>
  <c r="N14" i="1" s="1"/>
  <c r="R14" i="1" s="1"/>
  <c r="T14" i="1" s="1"/>
  <c r="D14" i="1"/>
  <c r="T11" i="1"/>
  <c r="P11" i="1"/>
  <c r="L11" i="1"/>
  <c r="H11" i="1"/>
  <c r="D11" i="1"/>
  <c r="J6" i="1"/>
  <c r="F6" i="1"/>
  <c r="H39" i="1"/>
  <c r="J56" i="1"/>
  <c r="N56" i="1" s="1"/>
  <c r="H20" i="1"/>
  <c r="H83" i="1"/>
  <c r="J52" i="1"/>
  <c r="N52" i="1" s="1"/>
  <c r="H28" i="1"/>
  <c r="J51" i="1"/>
  <c r="L51" i="1" s="1"/>
  <c r="L83" i="1"/>
  <c r="P83" i="1"/>
  <c r="L38" i="21"/>
  <c r="T37" i="21"/>
  <c r="T36" i="21"/>
  <c r="T35" i="21"/>
  <c r="P37" i="21"/>
  <c r="P36" i="21"/>
  <c r="P35" i="21"/>
  <c r="L37" i="21"/>
  <c r="L36" i="21"/>
  <c r="L35" i="21"/>
  <c r="H37" i="21"/>
  <c r="H36" i="21"/>
  <c r="H35" i="21"/>
  <c r="D37" i="21"/>
  <c r="D36" i="21"/>
  <c r="D35" i="21"/>
  <c r="T34" i="21"/>
  <c r="P34" i="21"/>
  <c r="L34" i="21"/>
  <c r="H34" i="21"/>
  <c r="D34" i="21"/>
  <c r="S8" i="21"/>
  <c r="O8" i="21"/>
  <c r="K8" i="21"/>
  <c r="G8" i="21"/>
  <c r="C8" i="21"/>
  <c r="S7" i="21"/>
  <c r="O7" i="21"/>
  <c r="K7" i="21"/>
  <c r="G7" i="21"/>
  <c r="C7" i="21"/>
  <c r="A3" i="21"/>
  <c r="A1" i="21"/>
  <c r="H40" i="21"/>
  <c r="T40" i="21"/>
  <c r="D40" i="21"/>
  <c r="H28" i="21"/>
  <c r="V131" i="19" l="1"/>
  <c r="P133" i="19"/>
  <c r="V133" i="19" s="1"/>
  <c r="V132" i="19"/>
  <c r="P134" i="17"/>
  <c r="V134" i="17" s="1"/>
  <c r="H134" i="16"/>
  <c r="V134" i="16" s="1"/>
  <c r="H134" i="13"/>
  <c r="V134" i="13" s="1"/>
  <c r="H134" i="2"/>
  <c r="V134" i="2" s="1"/>
  <c r="N51" i="1"/>
  <c r="R51" i="1" s="1"/>
  <c r="T51" i="1" s="1"/>
  <c r="J55" i="1"/>
  <c r="L55" i="1" s="1"/>
  <c r="H79" i="1"/>
  <c r="J50" i="1"/>
  <c r="J54" i="1"/>
  <c r="D32" i="1"/>
  <c r="D71" i="1"/>
  <c r="D91" i="1" s="1"/>
  <c r="H43" i="1"/>
  <c r="J30" i="1"/>
  <c r="N30" i="1" s="1"/>
  <c r="J37" i="1"/>
  <c r="L37" i="1" s="1"/>
  <c r="J41" i="1"/>
  <c r="L41" i="1" s="1"/>
  <c r="R30" i="1"/>
  <c r="T30" i="1" s="1"/>
  <c r="P30" i="1"/>
  <c r="P51" i="1"/>
  <c r="L30" i="1"/>
  <c r="L52" i="1"/>
  <c r="V36" i="21"/>
  <c r="P52" i="1"/>
  <c r="R52" i="1"/>
  <c r="T52" i="1" s="1"/>
  <c r="P14" i="1"/>
  <c r="L86" i="1"/>
  <c r="L93" i="1" s="1"/>
  <c r="N55" i="1"/>
  <c r="J73" i="1"/>
  <c r="N73" i="1" s="1"/>
  <c r="P73" i="1" s="1"/>
  <c r="L14" i="1"/>
  <c r="H29" i="1"/>
  <c r="H84" i="1"/>
  <c r="H86" i="1" s="1"/>
  <c r="H93" i="1" s="1"/>
  <c r="H38" i="21"/>
  <c r="V38" i="21" s="1"/>
  <c r="H39" i="21"/>
  <c r="T39" i="21"/>
  <c r="P40" i="21"/>
  <c r="V40" i="21" s="1"/>
  <c r="L9" i="21"/>
  <c r="H34" i="1"/>
  <c r="V37" i="21"/>
  <c r="N79" i="1"/>
  <c r="P79" i="1" s="1"/>
  <c r="N20" i="1"/>
  <c r="D86" i="1"/>
  <c r="D93" i="1" s="1"/>
  <c r="V34" i="21"/>
  <c r="L56" i="1"/>
  <c r="J42" i="1"/>
  <c r="L42" i="1" s="1"/>
  <c r="H42" i="1"/>
  <c r="H66" i="1"/>
  <c r="J66" i="1"/>
  <c r="N66" i="1" s="1"/>
  <c r="P9" i="21"/>
  <c r="V35" i="21"/>
  <c r="H18" i="1"/>
  <c r="D45" i="1"/>
  <c r="H62" i="1"/>
  <c r="H63" i="1"/>
  <c r="H64" i="1"/>
  <c r="N84" i="1"/>
  <c r="R84" i="1" s="1"/>
  <c r="V11" i="1"/>
  <c r="D25" i="1"/>
  <c r="D58" i="1"/>
  <c r="D90" i="1" s="1"/>
  <c r="D76" i="1"/>
  <c r="H81" i="1"/>
  <c r="D81" i="1"/>
  <c r="H9" i="21"/>
  <c r="N39" i="1"/>
  <c r="P39" i="1" s="1"/>
  <c r="L39" i="1"/>
  <c r="P56" i="1"/>
  <c r="R56" i="1"/>
  <c r="T56" i="1" s="1"/>
  <c r="L29" i="1"/>
  <c r="N29" i="1"/>
  <c r="N16" i="1"/>
  <c r="L16" i="1"/>
  <c r="N18" i="1"/>
  <c r="L18" i="1"/>
  <c r="D9" i="21"/>
  <c r="T9" i="21"/>
  <c r="R83" i="1"/>
  <c r="T83" i="1" s="1"/>
  <c r="V83" i="1" s="1"/>
  <c r="N37" i="1"/>
  <c r="N43" i="1"/>
  <c r="J40" i="1"/>
  <c r="H16" i="1"/>
  <c r="H14" i="1"/>
  <c r="J22" i="1"/>
  <c r="H22" i="1"/>
  <c r="N62" i="1"/>
  <c r="R62" i="1" s="1"/>
  <c r="L62" i="1"/>
  <c r="H67" i="1"/>
  <c r="J67" i="1"/>
  <c r="L67" i="1" s="1"/>
  <c r="H47" i="1"/>
  <c r="J48" i="1"/>
  <c r="L48" i="1" s="1"/>
  <c r="H61" i="1"/>
  <c r="J61" i="1"/>
  <c r="L61" i="1" s="1"/>
  <c r="H69" i="1"/>
  <c r="J69" i="1"/>
  <c r="L69" i="1" s="1"/>
  <c r="N47" i="1"/>
  <c r="R47" i="1" s="1"/>
  <c r="H60" i="1"/>
  <c r="J68" i="1"/>
  <c r="V51" i="1"/>
  <c r="H65" i="1"/>
  <c r="J65" i="1"/>
  <c r="L65" i="1" s="1"/>
  <c r="V30" i="1"/>
  <c r="V117" i="1"/>
  <c r="D27" i="21"/>
  <c r="V129" i="1"/>
  <c r="P27" i="21"/>
  <c r="L27" i="21"/>
  <c r="T28" i="21"/>
  <c r="D28" i="21"/>
  <c r="D33" i="21"/>
  <c r="L104" i="1"/>
  <c r="N104" i="1"/>
  <c r="H104" i="1"/>
  <c r="T27" i="21"/>
  <c r="P28" i="21"/>
  <c r="H27" i="21"/>
  <c r="N64" i="1"/>
  <c r="L64" i="1"/>
  <c r="N50" i="1"/>
  <c r="L50" i="1"/>
  <c r="J35" i="1"/>
  <c r="H35" i="1"/>
  <c r="H53" i="1"/>
  <c r="J53" i="1"/>
  <c r="J27" i="1"/>
  <c r="H27" i="1"/>
  <c r="H32" i="1" s="1"/>
  <c r="N60" i="1"/>
  <c r="L60" i="1"/>
  <c r="N28" i="1"/>
  <c r="L28" i="1"/>
  <c r="J49" i="1"/>
  <c r="H49" i="1"/>
  <c r="N63" i="1"/>
  <c r="L63" i="1"/>
  <c r="J74" i="1"/>
  <c r="H74" i="1"/>
  <c r="H76" i="1" s="1"/>
  <c r="N78" i="1"/>
  <c r="L78" i="1"/>
  <c r="L81" i="1" s="1"/>
  <c r="L34" i="1"/>
  <c r="N34" i="1"/>
  <c r="J36" i="1"/>
  <c r="H36" i="1"/>
  <c r="J38" i="1"/>
  <c r="H38" i="1"/>
  <c r="N69" i="1"/>
  <c r="J15" i="1"/>
  <c r="J17" i="1"/>
  <c r="J19" i="1"/>
  <c r="J21" i="1"/>
  <c r="J23" i="1"/>
  <c r="P134" i="19" l="1"/>
  <c r="V134" i="19" s="1"/>
  <c r="P62" i="1"/>
  <c r="D89" i="1"/>
  <c r="L54" i="1"/>
  <c r="N54" i="1"/>
  <c r="P47" i="1"/>
  <c r="P84" i="1"/>
  <c r="P86" i="1" s="1"/>
  <c r="P93" i="1" s="1"/>
  <c r="N41" i="1"/>
  <c r="N61" i="1"/>
  <c r="R61" i="1" s="1"/>
  <c r="N67" i="1"/>
  <c r="H92" i="1"/>
  <c r="V52" i="1"/>
  <c r="R73" i="1"/>
  <c r="T73" i="1" s="1"/>
  <c r="D92" i="1"/>
  <c r="N48" i="1"/>
  <c r="V39" i="21"/>
  <c r="H45" i="1"/>
  <c r="H89" i="1" s="1"/>
  <c r="L73" i="1"/>
  <c r="R55" i="1"/>
  <c r="T55" i="1" s="1"/>
  <c r="P55" i="1"/>
  <c r="N65" i="1"/>
  <c r="R65" i="1" s="1"/>
  <c r="R79" i="1"/>
  <c r="T79" i="1" s="1"/>
  <c r="V79" i="1" s="1"/>
  <c r="V9" i="21"/>
  <c r="D11" i="21"/>
  <c r="D88" i="1"/>
  <c r="V27" i="21"/>
  <c r="L66" i="1"/>
  <c r="V28" i="21"/>
  <c r="V56" i="1"/>
  <c r="R39" i="1"/>
  <c r="T39" i="1" s="1"/>
  <c r="V39" i="1" s="1"/>
  <c r="H71" i="1"/>
  <c r="H91" i="1" s="1"/>
  <c r="H58" i="1"/>
  <c r="H90" i="1" s="1"/>
  <c r="P20" i="1"/>
  <c r="R20" i="1"/>
  <c r="T20" i="1" s="1"/>
  <c r="N42" i="1"/>
  <c r="R42" i="1" s="1"/>
  <c r="H25" i="1"/>
  <c r="H88" i="1" s="1"/>
  <c r="D99" i="1"/>
  <c r="N22" i="1"/>
  <c r="L22" i="1"/>
  <c r="P29" i="1"/>
  <c r="R29" i="1"/>
  <c r="T29" i="1" s="1"/>
  <c r="N68" i="1"/>
  <c r="L68" i="1"/>
  <c r="P43" i="1"/>
  <c r="R43" i="1"/>
  <c r="T43" i="1" s="1"/>
  <c r="R18" i="1"/>
  <c r="T18" i="1" s="1"/>
  <c r="P18" i="1"/>
  <c r="D18" i="21"/>
  <c r="V14" i="1"/>
  <c r="N40" i="1"/>
  <c r="L40" i="1"/>
  <c r="P37" i="1"/>
  <c r="R37" i="1"/>
  <c r="T37" i="1" s="1"/>
  <c r="P16" i="1"/>
  <c r="R16" i="1"/>
  <c r="T16" i="1" s="1"/>
  <c r="R104" i="1"/>
  <c r="P104" i="1"/>
  <c r="L17" i="1"/>
  <c r="N17" i="1"/>
  <c r="R48" i="1"/>
  <c r="P48" i="1"/>
  <c r="R63" i="1"/>
  <c r="P63" i="1"/>
  <c r="N19" i="1"/>
  <c r="L19" i="1"/>
  <c r="P78" i="1"/>
  <c r="P81" i="1" s="1"/>
  <c r="R78" i="1"/>
  <c r="P61" i="1"/>
  <c r="D14" i="21"/>
  <c r="R69" i="1"/>
  <c r="P69" i="1"/>
  <c r="N36" i="1"/>
  <c r="L36" i="1"/>
  <c r="D17" i="21"/>
  <c r="D13" i="21"/>
  <c r="D15" i="21"/>
  <c r="D12" i="21"/>
  <c r="N23" i="1"/>
  <c r="L23" i="1"/>
  <c r="N15" i="1"/>
  <c r="L15" i="1"/>
  <c r="R34" i="1"/>
  <c r="P34" i="1"/>
  <c r="T47" i="1"/>
  <c r="L35" i="1"/>
  <c r="N35" i="1"/>
  <c r="R50" i="1"/>
  <c r="P50" i="1"/>
  <c r="T84" i="1"/>
  <c r="T86" i="1" s="1"/>
  <c r="P28" i="1"/>
  <c r="R28" i="1"/>
  <c r="R66" i="1"/>
  <c r="P66" i="1"/>
  <c r="H33" i="21"/>
  <c r="L21" i="1"/>
  <c r="N21" i="1"/>
  <c r="T62" i="1"/>
  <c r="V62" i="1" s="1"/>
  <c r="L38" i="1"/>
  <c r="N38" i="1"/>
  <c r="H17" i="21"/>
  <c r="L74" i="1"/>
  <c r="L76" i="1" s="1"/>
  <c r="L92" i="1" s="1"/>
  <c r="N74" i="1"/>
  <c r="N49" i="1"/>
  <c r="L49" i="1"/>
  <c r="R60" i="1"/>
  <c r="P60" i="1"/>
  <c r="N27" i="1"/>
  <c r="L27" i="1"/>
  <c r="L32" i="1" s="1"/>
  <c r="R67" i="1"/>
  <c r="P67" i="1"/>
  <c r="L53" i="1"/>
  <c r="N53" i="1"/>
  <c r="R64" i="1"/>
  <c r="P64" i="1"/>
  <c r="V86" i="1" l="1"/>
  <c r="P54" i="1"/>
  <c r="R54" i="1"/>
  <c r="T54" i="1" s="1"/>
  <c r="V54" i="1" s="1"/>
  <c r="R41" i="1"/>
  <c r="T41" i="1" s="1"/>
  <c r="P41" i="1"/>
  <c r="V55" i="1"/>
  <c r="P65" i="1"/>
  <c r="P42" i="1"/>
  <c r="V29" i="1"/>
  <c r="L58" i="1"/>
  <c r="L90" i="1" s="1"/>
  <c r="L71" i="1"/>
  <c r="L91" i="1" s="1"/>
  <c r="L45" i="1"/>
  <c r="L89" i="1" s="1"/>
  <c r="H11" i="21"/>
  <c r="V16" i="1"/>
  <c r="V43" i="1"/>
  <c r="V47" i="1"/>
  <c r="L25" i="1"/>
  <c r="H99" i="1"/>
  <c r="V20" i="1"/>
  <c r="V73" i="1"/>
  <c r="D100" i="1"/>
  <c r="R22" i="1"/>
  <c r="T22" i="1" s="1"/>
  <c r="P22" i="1"/>
  <c r="D23" i="21"/>
  <c r="V37" i="1"/>
  <c r="P40" i="1"/>
  <c r="R40" i="1"/>
  <c r="T40" i="1" s="1"/>
  <c r="D25" i="21"/>
  <c r="V18" i="1"/>
  <c r="R68" i="1"/>
  <c r="T68" i="1" s="1"/>
  <c r="P68" i="1"/>
  <c r="V84" i="1"/>
  <c r="T104" i="1"/>
  <c r="V104" i="1" s="1"/>
  <c r="T60" i="1"/>
  <c r="R21" i="1"/>
  <c r="P21" i="1"/>
  <c r="T66" i="1"/>
  <c r="V66" i="1" s="1"/>
  <c r="T42" i="1"/>
  <c r="T61" i="1"/>
  <c r="V61" i="1" s="1"/>
  <c r="R27" i="1"/>
  <c r="P27" i="1"/>
  <c r="P32" i="1" s="1"/>
  <c r="T64" i="1"/>
  <c r="V64" i="1" s="1"/>
  <c r="H12" i="21"/>
  <c r="P15" i="1"/>
  <c r="R15" i="1"/>
  <c r="H13" i="21"/>
  <c r="D22" i="21"/>
  <c r="P49" i="1"/>
  <c r="R49" i="1"/>
  <c r="T67" i="1"/>
  <c r="V67" i="1" s="1"/>
  <c r="H15" i="21"/>
  <c r="H18" i="21"/>
  <c r="R74" i="1"/>
  <c r="P74" i="1"/>
  <c r="P76" i="1" s="1"/>
  <c r="P92" i="1" s="1"/>
  <c r="T28" i="1"/>
  <c r="V28" i="1" s="1"/>
  <c r="T50" i="1"/>
  <c r="V50" i="1" s="1"/>
  <c r="R35" i="1"/>
  <c r="P35" i="1"/>
  <c r="P23" i="1"/>
  <c r="R23" i="1"/>
  <c r="T78" i="1"/>
  <c r="T81" i="1" s="1"/>
  <c r="V81" i="1" s="1"/>
  <c r="L33" i="21"/>
  <c r="T63" i="1"/>
  <c r="V63" i="1" s="1"/>
  <c r="T48" i="1"/>
  <c r="V48" i="1" s="1"/>
  <c r="H14" i="21"/>
  <c r="R53" i="1"/>
  <c r="P53" i="1"/>
  <c r="P38" i="1"/>
  <c r="R38" i="1"/>
  <c r="T93" i="1"/>
  <c r="T65" i="1"/>
  <c r="T69" i="1"/>
  <c r="V69" i="1" s="1"/>
  <c r="D21" i="21"/>
  <c r="T34" i="1"/>
  <c r="D20" i="21"/>
  <c r="P36" i="1"/>
  <c r="R36" i="1"/>
  <c r="R19" i="1"/>
  <c r="P19" i="1"/>
  <c r="P17" i="1"/>
  <c r="R17" i="1"/>
  <c r="H16" i="21"/>
  <c r="V41" i="1" l="1"/>
  <c r="V42" i="1"/>
  <c r="V65" i="1"/>
  <c r="V40" i="1"/>
  <c r="L21" i="21"/>
  <c r="L12" i="21"/>
  <c r="V22" i="1"/>
  <c r="P45" i="1"/>
  <c r="P89" i="1" s="1"/>
  <c r="L16" i="21"/>
  <c r="P58" i="1"/>
  <c r="P90" i="1" s="1"/>
  <c r="L99" i="1"/>
  <c r="L88" i="1"/>
  <c r="V68" i="1"/>
  <c r="P25" i="1"/>
  <c r="P88" i="1" s="1"/>
  <c r="V60" i="1"/>
  <c r="T71" i="1"/>
  <c r="V34" i="1"/>
  <c r="P71" i="1"/>
  <c r="P91" i="1" s="1"/>
  <c r="H100" i="1"/>
  <c r="H101" i="1" s="1"/>
  <c r="H131" i="1" s="1"/>
  <c r="V78" i="1"/>
  <c r="V93" i="1"/>
  <c r="H24" i="21"/>
  <c r="L13" i="21"/>
  <c r="H23" i="21"/>
  <c r="H22" i="21"/>
  <c r="L23" i="21"/>
  <c r="T19" i="1"/>
  <c r="V19" i="1" s="1"/>
  <c r="H20" i="21"/>
  <c r="H21" i="21"/>
  <c r="T27" i="1"/>
  <c r="L15" i="21"/>
  <c r="T38" i="1"/>
  <c r="V38" i="1" s="1"/>
  <c r="T21" i="1"/>
  <c r="V21" i="1" s="1"/>
  <c r="T17" i="1"/>
  <c r="V17" i="1" s="1"/>
  <c r="T53" i="1"/>
  <c r="V53" i="1" s="1"/>
  <c r="L14" i="21"/>
  <c r="P16" i="21"/>
  <c r="H25" i="21"/>
  <c r="L17" i="21"/>
  <c r="T15" i="1"/>
  <c r="P33" i="21"/>
  <c r="T36" i="1"/>
  <c r="V36" i="1" s="1"/>
  <c r="H29" i="21"/>
  <c r="L11" i="21"/>
  <c r="T23" i="1"/>
  <c r="V23" i="1" s="1"/>
  <c r="T35" i="1"/>
  <c r="V35" i="1" s="1"/>
  <c r="T74" i="1"/>
  <c r="T76" i="1" s="1"/>
  <c r="L25" i="21"/>
  <c r="L18" i="21"/>
  <c r="T49" i="1"/>
  <c r="P15" i="21" l="1"/>
  <c r="P23" i="21"/>
  <c r="T25" i="1"/>
  <c r="V25" i="1" s="1"/>
  <c r="V27" i="1"/>
  <c r="T32" i="1"/>
  <c r="V32" i="1" s="1"/>
  <c r="P99" i="1"/>
  <c r="T58" i="1"/>
  <c r="V58" i="1" s="1"/>
  <c r="T45" i="1"/>
  <c r="V45" i="1" s="1"/>
  <c r="V71" i="1"/>
  <c r="V15" i="1"/>
  <c r="V49" i="1"/>
  <c r="V74" i="1"/>
  <c r="P13" i="21"/>
  <c r="L24" i="21"/>
  <c r="P11" i="21"/>
  <c r="L22" i="21"/>
  <c r="T33" i="21"/>
  <c r="V33" i="21" s="1"/>
  <c r="P12" i="21"/>
  <c r="T92" i="1"/>
  <c r="V92" i="1" s="1"/>
  <c r="P18" i="21"/>
  <c r="H30" i="21"/>
  <c r="H132" i="1"/>
  <c r="H133" i="1" s="1"/>
  <c r="P22" i="21"/>
  <c r="P14" i="21"/>
  <c r="L29" i="21"/>
  <c r="P17" i="21"/>
  <c r="L100" i="1"/>
  <c r="L20" i="21"/>
  <c r="T91" i="1"/>
  <c r="V91" i="1" s="1"/>
  <c r="T90" i="1" l="1"/>
  <c r="V90" i="1" s="1"/>
  <c r="T15" i="21"/>
  <c r="V15" i="21" s="1"/>
  <c r="T16" i="21"/>
  <c r="T99" i="1"/>
  <c r="V99" i="1" s="1"/>
  <c r="P24" i="21"/>
  <c r="H31" i="21"/>
  <c r="H43" i="21" s="1"/>
  <c r="P25" i="21"/>
  <c r="H134" i="1"/>
  <c r="T25" i="21"/>
  <c r="T18" i="21"/>
  <c r="V18" i="21" s="1"/>
  <c r="L30" i="21"/>
  <c r="L31" i="21" s="1"/>
  <c r="T17" i="21"/>
  <c r="V17" i="21" s="1"/>
  <c r="P29" i="21"/>
  <c r="T12" i="21"/>
  <c r="V12" i="21" s="1"/>
  <c r="T89" i="1"/>
  <c r="V89" i="1" s="1"/>
  <c r="T11" i="21"/>
  <c r="V11" i="21" s="1"/>
  <c r="T88" i="1"/>
  <c r="V88" i="1" s="1"/>
  <c r="T13" i="21"/>
  <c r="V13" i="21" s="1"/>
  <c r="P21" i="21"/>
  <c r="T14" i="21"/>
  <c r="V14" i="21" s="1"/>
  <c r="L101" i="1"/>
  <c r="P100" i="1"/>
  <c r="P101" i="1" s="1"/>
  <c r="P20" i="21"/>
  <c r="V25" i="21" l="1"/>
  <c r="H44" i="21"/>
  <c r="H42" i="21"/>
  <c r="T22" i="21"/>
  <c r="V22" i="21" s="1"/>
  <c r="L42" i="21"/>
  <c r="L43" i="21"/>
  <c r="T100" i="1"/>
  <c r="V100" i="1" s="1"/>
  <c r="T20" i="21"/>
  <c r="V20" i="21" s="1"/>
  <c r="P30" i="21"/>
  <c r="P31" i="21" s="1"/>
  <c r="T21" i="21"/>
  <c r="V21" i="21" s="1"/>
  <c r="P131" i="1"/>
  <c r="P132" i="1"/>
  <c r="P133" i="1" s="1"/>
  <c r="T29" i="21"/>
  <c r="L132" i="1"/>
  <c r="L131" i="1"/>
  <c r="T23" i="21"/>
  <c r="V23" i="21" s="1"/>
  <c r="T24" i="21"/>
  <c r="H45" i="21" l="1"/>
  <c r="T101" i="1"/>
  <c r="P42" i="21"/>
  <c r="P43" i="21"/>
  <c r="P44" i="21" s="1"/>
  <c r="L133" i="1"/>
  <c r="L134" i="1" s="1"/>
  <c r="T30" i="21"/>
  <c r="L44" i="21"/>
  <c r="L45" i="21" s="1"/>
  <c r="P134" i="1"/>
  <c r="T132" i="1" l="1"/>
  <c r="T133" i="1" s="1"/>
  <c r="T131" i="1"/>
  <c r="T31" i="21"/>
  <c r="P45" i="21"/>
  <c r="T42" i="21" l="1"/>
  <c r="T134" i="1"/>
  <c r="T43" i="21"/>
  <c r="T44" i="21" l="1"/>
  <c r="T45" i="21" l="1"/>
  <c r="V76" i="1" l="1"/>
  <c r="D24" i="21"/>
  <c r="D16" i="21"/>
  <c r="V16" i="21" s="1"/>
  <c r="V24" i="21" l="1"/>
  <c r="D30" i="21"/>
  <c r="V30" i="21" s="1"/>
  <c r="D29" i="21"/>
  <c r="D31" i="21" l="1"/>
  <c r="D42" i="21" s="1"/>
  <c r="D101" i="1"/>
  <c r="D131" i="1" s="1"/>
  <c r="V29" i="21"/>
  <c r="V101" i="1" l="1"/>
  <c r="D132" i="1"/>
  <c r="D133" i="1" s="1"/>
  <c r="V133" i="1" s="1"/>
  <c r="V131" i="1"/>
  <c r="V31" i="21"/>
  <c r="D43" i="21"/>
  <c r="V132" i="1" l="1"/>
  <c r="V43" i="21"/>
  <c r="D44" i="21"/>
  <c r="V44" i="21" s="1"/>
  <c r="D134" i="1"/>
  <c r="V134" i="1" s="1"/>
  <c r="V42" i="21"/>
  <c r="D45" i="21" l="1"/>
  <c r="V45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37231750-528B-43C3-9F59-4FEF423A266F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A70744BB-88C5-4E00-98FA-4BDFAF9AEF33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8889FDE2-E77E-4B8A-9AB4-E1C69601EF4A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A7759CF1-9C64-4A72-AAC9-2C2F1D20D316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19925CCE-D079-4445-A0AE-5F9B7E31E5E6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3F4E5282-E723-4F5C-9AF8-36943B83497F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E35B01F7-2CED-4878-85F9-1FE429C2C955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</authors>
  <commentList>
    <comment ref="A35" authorId="0" shapeId="0" xr:uid="{00000000-0006-0000-0A00-000001000000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A1BC27C0-E052-4C11-9BBE-2D3E629DF08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43" authorId="0" shapeId="0" xr:uid="{00000000-0006-0000-0A00-000002000000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D43, H43, L43, P43, and T43 so F&amp;A is calculated on your subawards.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FF0EE08E-A1C5-4792-9FFA-635AA75DE98C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97A858A5-F838-4AF4-B991-702868EA1F72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B14DA78C-2ECA-410A-9E82-9E4FA43BC3A2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5DB74467-3744-4430-AFBE-FF32AD7C637C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64538ED7-1390-45E4-8F8C-4A6BD055F09A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5F7FCBF1-615B-4880-A063-C72CFAB944B5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C57A0594-1F85-426D-85DB-942FD9BEFAC7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FFD8821B-DBBB-458B-93A5-E20A2C37B6E3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F6BD7076-CC0B-4976-8FCB-CC1B7D45ABFB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A29A8D19-A86B-4E14-BFCC-BF86FFE84C07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0DD3691B-402A-4833-80AE-A992BC06D30C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FDB23BBC-AEB6-41CD-BC3D-3B83AEA4F831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06466509-8BE1-438E-B08F-22F55C58FD21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6FF4088B-0B6B-48CC-9737-3FB1AFDB16C9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A1923D79-C4F9-430E-8467-469437695552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672FBFDB-408E-420C-A8B1-95A1D8B7E18B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A811E406-A56F-42BB-B601-4355E17314B9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5CDDB23B-DC81-4C44-9A42-9394EB7B6A58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BF9EC60D-259E-4EBA-967D-937E1848EE91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75755A42-F200-46DE-8776-908E554EBA1B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F0488B7D-15F3-4C52-A7C4-A78AC854840C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FB001862-10D9-4FDD-AE9E-2B8C3AB18072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D094D636-ECA4-4638-89AC-7A06EAA56F75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5EFAAE4B-A8D9-4D0A-B821-B5A6A288BE59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9FFCA9A9-7349-40CA-950A-1E9FC8D05D77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FDF959F4-6D0B-48D4-933E-7636518EBEAA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EB1AE614-F28D-409C-ABEF-81150EBC3565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F5448F59-1055-480D-91A9-3E7E1B7D4A3F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BFAB4B25-4BFA-4D33-BAF2-CD03981A9381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BE9D906E-33F3-4179-A278-ABD9C26F18E6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AEC475FD-17FE-4B88-A2C4-C032F2701928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AABB73C2-FB78-40A0-9ED1-EE07B5294911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CA1F4DC2-E663-4C61-82B4-0034BD004057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B504A35B-4FBF-49C9-B057-DE3FCEF22B01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97AC5113-A7CB-424A-B2D7-C75CA14299A6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Gonzalez-Rosenblatt</author>
    <author>nick olson</author>
    <author>nolson8</author>
  </authors>
  <commentList>
    <comment ref="A3" authorId="0" shapeId="0" xr:uid="{74F1D5C7-B8DE-46C2-9E16-9A911A00B496}">
      <text>
        <r>
          <rPr>
            <sz val="9"/>
            <color indexed="81"/>
            <rFont val="Tahoma"/>
            <family val="2"/>
          </rPr>
          <t xml:space="preserve">For information on how to request a new PI org code follow the link below and contact FSM at </t>
        </r>
        <r>
          <rPr>
            <b/>
            <i/>
            <sz val="9"/>
            <color indexed="81"/>
            <rFont val="Tahoma"/>
            <family val="2"/>
          </rPr>
          <t>fsm@unm.edu</t>
        </r>
        <r>
          <rPr>
            <sz val="9"/>
            <color indexed="81"/>
            <rFont val="Tahoma"/>
            <family val="2"/>
          </rPr>
          <t xml:space="preserve"> if you have any questions on how to complete the form. 
</t>
        </r>
      </text>
    </comment>
    <comment ref="A108" authorId="0" shapeId="0" xr:uid="{F8F4DF07-1D0B-4B8D-B790-13CF9797314E}">
      <text>
        <r>
          <rPr>
            <sz val="9"/>
            <color indexed="81"/>
            <rFont val="Tahoma"/>
            <family val="2"/>
          </rPr>
          <t xml:space="preserve">F&amp;A is only charged to the first $25,000 of each subaward.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2" authorId="1" shapeId="0" xr:uid="{AAB437A2-6CEF-434A-9F0E-E65133D26459}">
      <text>
        <r>
          <rPr>
            <sz val="9"/>
            <color indexed="81"/>
            <rFont val="Tahoma"/>
            <family val="2"/>
          </rPr>
          <t>Participant Costs are excluded from Modified Total Direct Costs</t>
        </r>
      </text>
    </comment>
    <comment ref="A124" authorId="2" shapeId="0" xr:uid="{31F8BE24-9F79-496D-9DF8-3412217910F0}">
      <text>
        <r>
          <rPr>
            <sz val="9"/>
            <color indexed="81"/>
            <rFont val="Tahoma"/>
            <family val="2"/>
          </rPr>
          <t>Participant Incentives are included in Modified Total Direct Costs</t>
        </r>
      </text>
    </comment>
    <comment ref="A132" authorId="0" shapeId="0" xr:uid="{1819187F-D1CC-44C4-AA5F-915A3E2A9210}">
      <text>
        <r>
          <rPr>
            <sz val="9"/>
            <color indexed="81"/>
            <rFont val="Tahoma"/>
            <family val="2"/>
          </rPr>
          <t xml:space="preserve">Add the first $25,000 of each subaward after the formula in cell D131 so F&amp;A is calculated on your subawards. </t>
        </r>
      </text>
    </comment>
  </commentList>
</comments>
</file>

<file path=xl/sharedStrings.xml><?xml version="1.0" encoding="utf-8"?>
<sst xmlns="http://schemas.openxmlformats.org/spreadsheetml/2006/main" count="3004" uniqueCount="149">
  <si>
    <t>Consultants</t>
  </si>
  <si>
    <t>Total Other Costs</t>
  </si>
  <si>
    <t>Total Direct Cost</t>
  </si>
  <si>
    <t>Facilities &amp; Administrative Costs</t>
  </si>
  <si>
    <t>@</t>
  </si>
  <si>
    <t>Total Budget</t>
  </si>
  <si>
    <t xml:space="preserve">Project Title:  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</si>
  <si>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</si>
  <si>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</si>
  <si>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</si>
  <si>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</si>
  <si>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</si>
  <si>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</si>
  <si>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</si>
  <si>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</si>
  <si>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</si>
  <si>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</si>
  <si>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</si>
  <si>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</si>
  <si>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</si>
  <si>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</si>
  <si>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</si>
  <si>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</si>
  <si>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</si>
  <si>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</si>
  <si>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</si>
  <si>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</si>
  <si>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</si>
  <si>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</si>
  <si>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</si>
  <si>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</si>
  <si>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</si>
  <si>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</si>
  <si>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</si>
  <si>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</si>
  <si>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Rate/Cr Hr</t>
  </si>
  <si>
    <t>Cr Hrs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</si>
  <si>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</si>
  <si>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</si>
  <si>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</si>
  <si>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</si>
  <si>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</si>
  <si>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</si>
  <si>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</si>
  <si>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</si>
  <si>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</si>
  <si>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</si>
  <si>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</si>
  <si>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</si>
  <si>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</si>
  <si>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</si>
  <si>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</si>
  <si>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</si>
  <si>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</si>
  <si>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</si>
  <si>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</si>
  <si>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</si>
  <si>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</si>
  <si>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</si>
  <si>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</si>
  <si>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</si>
  <si>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</si>
  <si>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</si>
  <si>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</si>
  <si>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</si>
  <si>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</si>
  <si>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</si>
  <si>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</si>
  <si>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</si>
  <si>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</si>
  <si>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</si>
  <si>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</si>
  <si>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</si>
  <si>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</si>
  <si>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</si>
  <si>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</si>
  <si>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</si>
  <si>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</si>
  <si>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</si>
  <si>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</si>
  <si>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</si>
  <si>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</si>
  <si>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</si>
  <si>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</si>
  <si>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</si>
  <si>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</si>
  <si>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</si>
  <si>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</si>
  <si>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</si>
  <si>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</si>
  <si>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</si>
  <si>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</si>
  <si>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</si>
  <si>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</si>
  <si>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</si>
  <si>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</si>
  <si>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</si>
  <si>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</si>
  <si>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</si>
  <si>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</si>
  <si>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</si>
  <si>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</si>
  <si>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</si>
  <si>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</si>
  <si>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</si>
  <si>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</si>
  <si>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</si>
  <si>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</si>
  <si>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</si>
  <si>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</si>
  <si>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</si>
  <si>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</si>
  <si>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</si>
  <si>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</si>
  <si>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</si>
  <si>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</si>
  <si>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</si>
  <si>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Fringe Benefits</t>
  </si>
  <si>
    <t>RA Insurance</t>
  </si>
  <si>
    <t>Total Summer Rsch</t>
  </si>
  <si>
    <t>Total Rsch Fac &amp; Release Time</t>
  </si>
  <si>
    <t>Total RAs &amp; Undergraduate Students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</si>
  <si>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</si>
  <si>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</si>
  <si>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</si>
  <si>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</si>
  <si>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</si>
  <si>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</si>
  <si>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</si>
  <si>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</si>
  <si>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RA Tuition Compensation</t>
  </si>
  <si>
    <t>Total RA Tuition Compensation</t>
  </si>
  <si>
    <t>Capital Equipment &gt;$5,000</t>
  </si>
  <si>
    <t>FY22</t>
  </si>
  <si>
    <t>FY23</t>
  </si>
  <si>
    <t xml:space="preserve">PI Name: </t>
  </si>
  <si>
    <t>PI Org Code:</t>
  </si>
  <si>
    <t>To request a new PI org code go to:</t>
  </si>
  <si>
    <t xml:space="preserve">http://fsm.unm.edu/forms.html </t>
  </si>
  <si>
    <t>Modified Total Direct Costs *</t>
  </si>
  <si>
    <t>* Cell D131 does not include subawards.  Add the first $25K for each sub to the Modified Total Direct Cost cell so F&amp;A is calculated on the subawards</t>
  </si>
  <si>
    <t>FY24</t>
  </si>
  <si>
    <t>Participant Incentives</t>
  </si>
  <si>
    <t>*More information on Participant Support and Participant Incentives can be found at: http://osp.unm.edu/pi-resources/participant-support.html</t>
  </si>
  <si>
    <t>*Per UNM guidelines, there are no modifiers on budgets with reduced F&amp;A unless otherwise stated in the solicitation. The reduced F&amp;A rate must be applied to total direct costs.</t>
  </si>
  <si>
    <t>FY25</t>
  </si>
  <si>
    <t>Last updated June 2020</t>
  </si>
  <si>
    <t>FY26</t>
  </si>
  <si>
    <t>Last updated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</si>
</sst>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quotePrefix="1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10" fontId="8" fillId="3" borderId="0" xfId="0" applyNumberFormat="1" applyFont="1" applyFill="1" applyBorder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 applyBorder="1" applyAlignment="1"/>
    <xf numFmtId="0" fontId="3" fillId="0" borderId="0" xfId="0" applyFont="1" applyFill="1" applyBorder="1" applyAlignment="1"/>
    <xf numFmtId="37" fontId="3" fillId="0" borderId="0" xfId="1" applyNumberFormat="1" applyFont="1" applyFill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Border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39" fontId="3" fillId="0" borderId="0" xfId="0" applyNumberFormat="1" applyFont="1" applyBorder="1" applyAlignment="1">
      <alignment horizontal="center"/>
    </xf>
    <xf numFmtId="3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37" fontId="3" fillId="2" borderId="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37" fontId="3" fillId="0" borderId="0" xfId="0" applyNumberFormat="1" applyFont="1" applyFill="1" applyBorder="1" applyAlignment="1"/>
    <xf numFmtId="0" fontId="2" fillId="0" borderId="0" xfId="0" applyFont="1" applyFill="1" applyBorder="1" applyAlignment="1"/>
    <xf numFmtId="37" fontId="2" fillId="0" borderId="0" xfId="0" applyNumberFormat="1" applyFont="1" applyFill="1" applyBorder="1" applyAlignment="1"/>
    <xf numFmtId="0" fontId="2" fillId="4" borderId="0" xfId="0" applyFont="1" applyFill="1" applyBorder="1" applyAlignment="1"/>
    <xf numFmtId="0" fontId="3" fillId="6" borderId="0" xfId="0" applyFont="1" applyFill="1" applyBorder="1" applyAlignment="1"/>
    <xf numFmtId="37" fontId="3" fillId="6" borderId="0" xfId="0" applyNumberFormat="1" applyFont="1" applyFill="1" applyBorder="1" applyAlignment="1">
      <alignment horizontal="center"/>
    </xf>
    <xf numFmtId="5" fontId="2" fillId="6" borderId="0" xfId="0" applyNumberFormat="1" applyFont="1" applyFill="1" applyBorder="1" applyAlignment="1">
      <alignment horizontal="right"/>
    </xf>
    <xf numFmtId="37" fontId="3" fillId="6" borderId="0" xfId="0" applyNumberFormat="1" applyFont="1" applyFill="1" applyBorder="1" applyAlignment="1"/>
    <xf numFmtId="5" fontId="2" fillId="0" borderId="0" xfId="0" applyNumberFormat="1" applyFont="1" applyFill="1" applyBorder="1" applyAlignment="1">
      <alignment horizontal="right"/>
    </xf>
    <xf numFmtId="0" fontId="2" fillId="7" borderId="0" xfId="0" applyFont="1" applyFill="1" applyBorder="1" applyAlignment="1"/>
    <xf numFmtId="166" fontId="3" fillId="7" borderId="0" xfId="1" applyNumberFormat="1" applyFont="1" applyFill="1" applyBorder="1" applyAlignment="1"/>
    <xf numFmtId="166" fontId="3" fillId="0" borderId="0" xfId="1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5" fontId="3" fillId="6" borderId="0" xfId="0" applyNumberFormat="1" applyFont="1" applyFill="1" applyBorder="1" applyAlignment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Border="1" applyAlignment="1">
      <alignment horizontal="right"/>
    </xf>
    <xf numFmtId="0" fontId="3" fillId="6" borderId="0" xfId="0" applyNumberFormat="1" applyFont="1" applyFill="1" applyBorder="1" applyAlignment="1">
      <alignment horizontal="center"/>
    </xf>
    <xf numFmtId="9" fontId="3" fillId="6" borderId="0" xfId="0" applyNumberFormat="1" applyFont="1" applyFill="1" applyBorder="1" applyAlignment="1">
      <alignment horizontal="center"/>
    </xf>
    <xf numFmtId="0" fontId="2" fillId="8" borderId="0" xfId="0" applyFont="1" applyFill="1" applyBorder="1" applyAlignment="1"/>
    <xf numFmtId="0" fontId="2" fillId="8" borderId="0" xfId="0" applyFont="1" applyFill="1" applyBorder="1" applyAlignment="1">
      <alignment horizontal="center" wrapText="1"/>
    </xf>
    <xf numFmtId="37" fontId="3" fillId="8" borderId="0" xfId="0" applyNumberFormat="1" applyFont="1" applyFill="1" applyBorder="1" applyAlignment="1">
      <alignment horizontal="center"/>
    </xf>
    <xf numFmtId="37" fontId="3" fillId="8" borderId="0" xfId="0" applyNumberFormat="1" applyFont="1" applyFill="1" applyBorder="1" applyAlignment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 applyBorder="1" applyAlignment="1"/>
    <xf numFmtId="10" fontId="8" fillId="0" borderId="0" xfId="0" applyNumberFormat="1" applyFont="1" applyFill="1" applyBorder="1" applyAlignment="1">
      <alignment horizontal="center" wrapText="1"/>
    </xf>
    <xf numFmtId="0" fontId="3" fillId="9" borderId="0" xfId="0" applyFont="1" applyFill="1" applyBorder="1" applyAlignment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Border="1" applyAlignment="1">
      <alignment horizontal="right"/>
    </xf>
    <xf numFmtId="0" fontId="3" fillId="9" borderId="0" xfId="0" applyFont="1" applyFill="1" applyBorder="1" applyAlignment="1">
      <alignment horizontal="left"/>
    </xf>
    <xf numFmtId="39" fontId="2" fillId="9" borderId="0" xfId="0" applyNumberFormat="1" applyFont="1" applyFill="1" applyBorder="1" applyAlignment="1">
      <alignment horizontal="center"/>
    </xf>
    <xf numFmtId="37" fontId="3" fillId="9" borderId="0" xfId="0" applyNumberFormat="1" applyFont="1" applyFill="1" applyBorder="1" applyAlignment="1">
      <alignment horizontal="center"/>
    </xf>
    <xf numFmtId="0" fontId="2" fillId="9" borderId="0" xfId="0" applyFont="1" applyFill="1" applyBorder="1" applyAlignment="1"/>
    <xf numFmtId="37" fontId="2" fillId="9" borderId="0" xfId="0" applyNumberFormat="1" applyFont="1" applyFill="1" applyBorder="1" applyAlignment="1"/>
    <xf numFmtId="0" fontId="3" fillId="6" borderId="0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 wrapText="1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37" fontId="3" fillId="2" borderId="0" xfId="0" applyNumberFormat="1" applyFont="1" applyFill="1" applyBorder="1" applyAlignment="1">
      <alignment horizontal="right"/>
    </xf>
    <xf numFmtId="167" fontId="3" fillId="0" borderId="0" xfId="1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11" fillId="0" borderId="0" xfId="3" applyFill="1" applyBorder="1" applyAlignment="1"/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6" borderId="0" xfId="0" applyFont="1" applyFill="1" applyBorder="1" applyAlignment="1"/>
    <xf numFmtId="42" fontId="3" fillId="5" borderId="0" xfId="1" applyNumberFormat="1" applyFont="1" applyFill="1" applyBorder="1" applyAlignment="1"/>
    <xf numFmtId="0" fontId="15" fillId="7" borderId="0" xfId="0" applyFont="1" applyFill="1"/>
    <xf numFmtId="0" fontId="3" fillId="8" borderId="0" xfId="0" applyFont="1" applyFill="1"/>
    <xf numFmtId="0" fontId="3" fillId="7" borderId="0" xfId="0" applyFont="1" applyFill="1"/>
    <xf numFmtId="0" fontId="3" fillId="0" borderId="0" xfId="0" applyFont="1"/>
    <xf numFmtId="0" fontId="14" fillId="7" borderId="0" xfId="0" applyFont="1" applyFill="1"/>
    <xf numFmtId="0" fontId="11" fillId="7" borderId="0" xfId="3" applyFill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4D79B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sp.unm.edu/pi-resources/participant-support.html" TargetMode="External"/><Relationship Id="rId4" Type="http://schemas.openxmlformats.org/officeDocument/2006/relationships/comments" Target="../comments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sp.unm.edu/pi-resources/participant-support.html" TargetMode="External"/><Relationship Id="rId1" Type="http://schemas.openxmlformats.org/officeDocument/2006/relationships/hyperlink" Target="http://fsm.unm.edu/forms.html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7"/>
  <sheetViews>
    <sheetView tabSelected="1" zoomScaleNormal="100" zoomScalePageLayoutView="110" workbookViewId="0"/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6.855468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4" customWidth="1"/>
    <col min="11" max="11" width="7.7109375" style="14" customWidth="1"/>
    <col min="12" max="12" width="10.7109375" style="14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94" t="s">
        <v>58</v>
      </c>
      <c r="B1" s="94"/>
      <c r="C1" s="94"/>
      <c r="J1" s="19"/>
      <c r="K1" s="40"/>
      <c r="L1" s="19"/>
      <c r="S1" s="40"/>
      <c r="T1" s="40"/>
      <c r="U1" s="40"/>
    </row>
    <row r="2" spans="1:22" ht="12.75" customHeight="1" x14ac:dyDescent="0.2">
      <c r="A2" s="94" t="s">
        <v>135</v>
      </c>
      <c r="B2" s="94"/>
      <c r="C2" s="94"/>
      <c r="J2" s="19"/>
      <c r="K2" s="40"/>
      <c r="L2" s="19"/>
      <c r="S2" s="40"/>
      <c r="T2" s="40"/>
      <c r="U2" s="40"/>
    </row>
    <row r="3" spans="1:22" ht="12.75" customHeight="1" x14ac:dyDescent="0.2">
      <c r="A3" s="97" t="s">
        <v>136</v>
      </c>
      <c r="B3" s="95"/>
      <c r="C3" s="94"/>
      <c r="J3" s="19"/>
      <c r="K3" s="40"/>
      <c r="L3" s="19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L4" s="1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L5" s="19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L6" s="19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J107" s="19"/>
      <c r="K107" s="19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X132" s="98"/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phoneticPr fontId="5" type="noConversion"/>
  <hyperlinks>
    <hyperlink ref="B4" r:id="rId1" xr:uid="{00000000-0004-0000-0000-000000000000}"/>
    <hyperlink ref="A137" r:id="rId2" display="http://osp.unm.edu/pi-resources/participant-support.html" xr:uid="{21F7C862-619A-4D50-BB54-F7D996ABC850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37"/>
  <sheetViews>
    <sheetView zoomScaleNormal="100" zoomScalePageLayoutView="110" workbookViewId="0">
      <selection activeCell="A4" sqref="A4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6C0176F2-AE15-4920-B2C0-CEFF7DA6EC13}"/>
    <hyperlink ref="A137" r:id="rId2" display="http://osp.unm.edu/pi-resources/participant-support.html" xr:uid="{6234599F-2E20-412E-8155-F13C5330B0A4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33"/>
  <sheetViews>
    <sheetView zoomScaleNormal="100" zoomScalePageLayoutView="110" workbookViewId="0">
      <selection activeCell="S6" sqref="S6"/>
    </sheetView>
  </sheetViews>
  <sheetFormatPr defaultColWidth="0" defaultRowHeight="12.75" customHeight="1" zeroHeight="1" x14ac:dyDescent="0.2"/>
  <cols>
    <col min="1" max="1" width="29.42578125" style="19" customWidth="1"/>
    <col min="2" max="2" width="8.42578125" style="19" customWidth="1"/>
    <col min="3" max="3" width="9.28515625" style="19" bestFit="1" customWidth="1"/>
    <col min="4" max="4" width="8.7109375" style="19" customWidth="1"/>
    <col min="5" max="5" width="0.42578125" style="19" customWidth="1"/>
    <col min="6" max="6" width="9.28515625" style="19" bestFit="1" customWidth="1"/>
    <col min="7" max="7" width="8" style="19" bestFit="1" customWidth="1"/>
    <col min="8" max="8" width="8.7109375" style="19" customWidth="1"/>
    <col min="9" max="9" width="0.42578125" style="19" customWidth="1"/>
    <col min="10" max="10" width="8.42578125" style="19" bestFit="1" customWidth="1"/>
    <col min="11" max="11" width="8" style="19" bestFit="1" customWidth="1"/>
    <col min="12" max="12" width="8.7109375" style="19" customWidth="1"/>
    <col min="13" max="13" width="0.42578125" style="19" customWidth="1"/>
    <col min="14" max="14" width="8.42578125" style="19" customWidth="1"/>
    <col min="15" max="15" width="8.140625" style="19" bestFit="1" customWidth="1"/>
    <col min="16" max="16" width="8.7109375" style="19" customWidth="1"/>
    <col min="17" max="17" width="0.42578125" style="19" customWidth="1"/>
    <col min="18" max="18" width="10" style="19" customWidth="1"/>
    <col min="19" max="19" width="8" style="19" customWidth="1"/>
    <col min="20" max="20" width="8.7109375" style="19" customWidth="1"/>
    <col min="21" max="21" width="0.42578125" style="19" customWidth="1"/>
    <col min="22" max="22" width="11" style="19" customWidth="1"/>
    <col min="23" max="23" width="8.42578125" style="19" hidden="1" customWidth="1"/>
    <col min="24" max="24" width="1.28515625" style="19" hidden="1" customWidth="1"/>
    <col min="25" max="27" width="8.42578125" style="19" hidden="1" customWidth="1"/>
    <col min="28" max="28" width="1.28515625" style="19" hidden="1" customWidth="1"/>
    <col min="29" max="31" width="8.42578125" style="19" hidden="1" customWidth="1"/>
    <col min="32" max="16384" width="8.7109375" style="19" hidden="1"/>
  </cols>
  <sheetData>
    <row r="1" spans="1:22" ht="12.75" customHeight="1" x14ac:dyDescent="0.2">
      <c r="A1" s="108" t="str">
        <f>'PI One'!A1:C1</f>
        <v>Agency:</v>
      </c>
      <c r="B1" s="108"/>
      <c r="C1" s="108"/>
      <c r="D1" s="13"/>
      <c r="E1" s="59"/>
      <c r="F1" s="13"/>
      <c r="G1" s="13"/>
      <c r="H1" s="13"/>
      <c r="I1" s="65"/>
      <c r="J1" s="13"/>
      <c r="K1" s="13"/>
      <c r="L1" s="13"/>
      <c r="M1" s="59"/>
      <c r="N1" s="13"/>
      <c r="O1" s="13"/>
      <c r="P1" s="13"/>
      <c r="Q1" s="59"/>
      <c r="R1" s="13"/>
      <c r="S1" s="13"/>
      <c r="T1" s="13"/>
      <c r="U1" s="59"/>
      <c r="V1" s="14"/>
    </row>
    <row r="2" spans="1:22" ht="12.75" customHeight="1" x14ac:dyDescent="0.2">
      <c r="A2" s="1"/>
      <c r="B2" s="14"/>
      <c r="C2" s="13"/>
      <c r="D2" s="13"/>
      <c r="E2" s="59"/>
      <c r="F2" s="13"/>
      <c r="G2" s="13"/>
      <c r="H2" s="13"/>
      <c r="I2" s="65"/>
      <c r="J2" s="13"/>
      <c r="K2" s="13"/>
      <c r="L2" s="13"/>
      <c r="M2" s="59"/>
      <c r="N2" s="13"/>
      <c r="O2" s="13"/>
      <c r="P2" s="13"/>
      <c r="Q2" s="59"/>
      <c r="R2" s="13"/>
      <c r="S2" s="13"/>
      <c r="T2" s="13"/>
      <c r="U2" s="59"/>
      <c r="V2" s="14"/>
    </row>
    <row r="3" spans="1:22" ht="12.75" customHeight="1" x14ac:dyDescent="0.25">
      <c r="A3" s="2" t="str">
        <f>'PI One'!A5</f>
        <v xml:space="preserve">Project Title:  </v>
      </c>
      <c r="B3" s="15"/>
      <c r="C3" s="15"/>
      <c r="D3" s="15"/>
      <c r="E3" s="59"/>
      <c r="F3" s="22"/>
      <c r="G3" s="15"/>
      <c r="H3" s="15"/>
      <c r="I3" s="65"/>
      <c r="J3" s="15"/>
      <c r="K3" s="15"/>
      <c r="L3" s="15"/>
      <c r="M3" s="59"/>
      <c r="N3" s="15"/>
      <c r="O3" s="15"/>
      <c r="P3" s="15"/>
      <c r="Q3" s="59"/>
      <c r="R3" s="15"/>
      <c r="S3" s="15"/>
      <c r="T3" s="15"/>
      <c r="U3" s="59"/>
      <c r="V3" s="14"/>
    </row>
    <row r="4" spans="1:22" ht="12.75" customHeight="1" x14ac:dyDescent="0.2">
      <c r="A4" s="2"/>
      <c r="B4" s="66"/>
      <c r="C4" s="15"/>
      <c r="D4" s="15"/>
      <c r="E4" s="59"/>
      <c r="F4" s="14"/>
      <c r="G4" s="15"/>
      <c r="H4" s="15"/>
      <c r="I4" s="65"/>
      <c r="J4" s="15"/>
      <c r="K4" s="15"/>
      <c r="L4" s="15"/>
      <c r="M4" s="59"/>
      <c r="N4" s="15"/>
      <c r="O4" s="15"/>
      <c r="P4" s="15"/>
      <c r="Q4" s="59"/>
      <c r="R4" s="15"/>
      <c r="S4" s="15"/>
      <c r="T4" s="15"/>
      <c r="U4" s="59"/>
      <c r="V4" s="14"/>
    </row>
    <row r="5" spans="1:22" ht="12.75" customHeight="1" x14ac:dyDescent="0.2">
      <c r="A5" s="3"/>
      <c r="B5" s="66"/>
      <c r="C5" s="15"/>
      <c r="D5" s="15"/>
      <c r="E5" s="59"/>
      <c r="F5" s="14"/>
      <c r="G5" s="15"/>
      <c r="H5" s="15"/>
      <c r="I5" s="65"/>
      <c r="J5" s="15"/>
      <c r="K5" s="15"/>
      <c r="L5" s="15"/>
      <c r="M5" s="59"/>
      <c r="N5" s="15"/>
      <c r="O5" s="15"/>
      <c r="P5" s="15"/>
      <c r="Q5" s="59"/>
      <c r="R5" s="15"/>
      <c r="S5" s="15"/>
      <c r="T5" s="15"/>
      <c r="U5" s="59"/>
      <c r="V5" s="14"/>
    </row>
    <row r="6" spans="1:22" ht="12.75" customHeight="1" x14ac:dyDescent="0.2">
      <c r="A6" s="14"/>
      <c r="B6" s="14"/>
      <c r="C6" s="23" t="s">
        <v>133</v>
      </c>
      <c r="D6" s="10"/>
      <c r="E6" s="59"/>
      <c r="F6" s="14"/>
      <c r="G6" s="10" t="s">
        <v>134</v>
      </c>
      <c r="H6" s="10"/>
      <c r="I6" s="59"/>
      <c r="J6" s="14"/>
      <c r="K6" s="10" t="s">
        <v>141</v>
      </c>
      <c r="L6" s="10"/>
      <c r="M6" s="59"/>
      <c r="N6" s="14"/>
      <c r="O6" s="10" t="s">
        <v>145</v>
      </c>
      <c r="P6" s="10"/>
      <c r="Q6" s="59"/>
      <c r="R6" s="14"/>
      <c r="S6" s="10" t="s">
        <v>147</v>
      </c>
      <c r="T6" s="10"/>
      <c r="U6" s="59"/>
      <c r="V6" s="10" t="s">
        <v>7</v>
      </c>
    </row>
    <row r="7" spans="1:22" ht="12.75" customHeight="1" x14ac:dyDescent="0.2">
      <c r="B7" s="24" t="s">
        <v>8</v>
      </c>
      <c r="C7" s="26">
        <f>'PI One'!C9</f>
        <v>0</v>
      </c>
      <c r="D7" s="24"/>
      <c r="E7" s="59"/>
      <c r="F7" s="24" t="s">
        <v>8</v>
      </c>
      <c r="G7" s="26">
        <f>'PI One'!G9</f>
        <v>0</v>
      </c>
      <c r="H7" s="24"/>
      <c r="I7" s="65"/>
      <c r="J7" s="24" t="s">
        <v>8</v>
      </c>
      <c r="K7" s="26">
        <f>'PI One'!K9</f>
        <v>0</v>
      </c>
      <c r="L7" s="24"/>
      <c r="M7" s="59"/>
      <c r="N7" s="24" t="s">
        <v>8</v>
      </c>
      <c r="O7" s="26">
        <f>'PI One'!O9</f>
        <v>0</v>
      </c>
      <c r="P7" s="24"/>
      <c r="Q7" s="59"/>
      <c r="R7" s="24" t="s">
        <v>8</v>
      </c>
      <c r="S7" s="26">
        <f>'PI One'!S9</f>
        <v>0</v>
      </c>
      <c r="T7" s="24"/>
      <c r="U7" s="59"/>
      <c r="V7" s="26"/>
    </row>
    <row r="8" spans="1:22" ht="12.75" customHeight="1" x14ac:dyDescent="0.2">
      <c r="B8" s="24" t="s">
        <v>9</v>
      </c>
      <c r="C8" s="26">
        <f>'PI One'!C10</f>
        <v>0</v>
      </c>
      <c r="D8" s="24"/>
      <c r="E8" s="59"/>
      <c r="F8" s="24" t="s">
        <v>9</v>
      </c>
      <c r="G8" s="26">
        <f>'PI One'!G10</f>
        <v>0</v>
      </c>
      <c r="H8" s="24"/>
      <c r="I8" s="65"/>
      <c r="J8" s="24" t="s">
        <v>9</v>
      </c>
      <c r="K8" s="26">
        <f>'PI One'!K10</f>
        <v>0</v>
      </c>
      <c r="L8" s="24"/>
      <c r="M8" s="59"/>
      <c r="N8" s="24" t="s">
        <v>9</v>
      </c>
      <c r="O8" s="26">
        <f>'PI One'!O10</f>
        <v>0</v>
      </c>
      <c r="P8" s="24"/>
      <c r="Q8" s="59"/>
      <c r="R8" s="24" t="s">
        <v>9</v>
      </c>
      <c r="S8" s="26">
        <f>'PI One'!S10</f>
        <v>0</v>
      </c>
      <c r="T8" s="24"/>
      <c r="U8" s="59"/>
      <c r="V8" s="26"/>
    </row>
    <row r="9" spans="1:22" ht="12.75" customHeight="1" x14ac:dyDescent="0.2">
      <c r="A9" s="11" t="s">
        <v>10</v>
      </c>
      <c r="B9" s="14" t="s">
        <v>11</v>
      </c>
      <c r="C9" s="14"/>
      <c r="D9" s="4">
        <f>ROUND((C8-C7)/30,0)</f>
        <v>0</v>
      </c>
      <c r="E9" s="59"/>
      <c r="F9" s="14" t="s">
        <v>11</v>
      </c>
      <c r="G9" s="14"/>
      <c r="H9" s="4">
        <f>ROUND((G8-G7)/30,0)</f>
        <v>0</v>
      </c>
      <c r="I9" s="65"/>
      <c r="J9" s="14" t="s">
        <v>11</v>
      </c>
      <c r="K9" s="14"/>
      <c r="L9" s="4">
        <f>ROUND((K8-K7)/30,0)</f>
        <v>0</v>
      </c>
      <c r="M9" s="59"/>
      <c r="N9" s="14" t="s">
        <v>11</v>
      </c>
      <c r="O9" s="14"/>
      <c r="P9" s="4">
        <f>ROUND((O8-O7)/30,0)</f>
        <v>0</v>
      </c>
      <c r="Q9" s="59"/>
      <c r="R9" s="14" t="s">
        <v>11</v>
      </c>
      <c r="S9" s="14"/>
      <c r="T9" s="4">
        <f>ROUND((S8-S7)/30,0)</f>
        <v>0</v>
      </c>
      <c r="U9" s="59"/>
      <c r="V9" s="4">
        <f>ROUND((D9+H9+L9+P9+T9),0)</f>
        <v>0</v>
      </c>
    </row>
    <row r="10" spans="1:22" ht="12.75" customHeight="1" x14ac:dyDescent="0.2">
      <c r="A10" s="11" t="s">
        <v>107</v>
      </c>
      <c r="B10" s="11"/>
      <c r="C10" s="11"/>
      <c r="D10" s="11"/>
      <c r="E10" s="59"/>
      <c r="F10" s="11"/>
      <c r="G10" s="11"/>
      <c r="H10" s="11"/>
      <c r="I10" s="65"/>
      <c r="J10" s="11"/>
      <c r="K10" s="11"/>
      <c r="L10" s="11"/>
      <c r="M10" s="59"/>
      <c r="N10" s="11"/>
      <c r="O10" s="11"/>
      <c r="P10" s="11"/>
      <c r="Q10" s="59"/>
      <c r="R10" s="11"/>
      <c r="S10" s="11"/>
      <c r="T10" s="11"/>
      <c r="U10" s="59"/>
      <c r="V10" s="18"/>
    </row>
    <row r="11" spans="1:22" ht="12.75" customHeight="1" x14ac:dyDescent="0.2">
      <c r="A11" s="75" t="s">
        <v>15</v>
      </c>
      <c r="B11" s="54"/>
      <c r="C11" s="53"/>
      <c r="D11" s="55">
        <f>SUM('PI One'!D25+'PI Two'!D25+'PI Three'!D25+'PI Four'!D25+'PI Five'!D25+'PI Six'!D25+'PI Seven'!D25+'PI Eight'!D25+'PI Nine'!D25+'PI Ten'!D25)</f>
        <v>0</v>
      </c>
      <c r="E11" s="59"/>
      <c r="F11" s="46"/>
      <c r="G11" s="53"/>
      <c r="H11" s="55">
        <f>SUM('PI One'!H25+'PI Two'!H25+'PI Three'!H25+'PI Four'!H25+'PI Five'!H25+'PI Six'!H25+'PI Seven'!H25+'PI Eight'!H25+'PI Nine'!H25+'PI Ten'!H25)</f>
        <v>0</v>
      </c>
      <c r="I11" s="65"/>
      <c r="J11" s="46"/>
      <c r="K11" s="53"/>
      <c r="L11" s="55">
        <f>SUM('PI One'!L25+'PI Two'!L25+'PI Three'!L25+'PI Four'!L25+'PI Five'!L25+'PI Six'!L25+'PI Seven'!L25+'PI Eight'!L25+'PI Nine'!L25+'PI Ten'!L25)</f>
        <v>0</v>
      </c>
      <c r="M11" s="59"/>
      <c r="N11" s="43"/>
      <c r="O11" s="53"/>
      <c r="P11" s="55">
        <f>SUM('PI One'!P25+'PI Two'!P25+'PI Three'!P25+'PI Four'!P25+'PI Five'!P25+'PI Six'!P25+'PI Seven'!P25+'PI Eight'!P25+'PI Nine'!P25+'PI Ten'!P25)</f>
        <v>0</v>
      </c>
      <c r="Q11" s="59"/>
      <c r="R11" s="43"/>
      <c r="S11" s="53"/>
      <c r="T11" s="55">
        <f>SUM('PI One'!T25+'PI Two'!T25+'PI Three'!T25+'PI Four'!T25+'PI Five'!T25+'PI Six'!T25+'PI Seven'!T25+'PI Eight'!T25+'PI Nine'!T25+'PI Ten'!T25)</f>
        <v>0</v>
      </c>
      <c r="U11" s="59"/>
      <c r="V11" s="55">
        <f>SUM(D11,H11,L11,P11,T11)</f>
        <v>0</v>
      </c>
    </row>
    <row r="12" spans="1:22" ht="12.75" customHeight="1" x14ac:dyDescent="0.2">
      <c r="A12" s="75" t="s">
        <v>109</v>
      </c>
      <c r="B12" s="54"/>
      <c r="C12" s="53"/>
      <c r="D12" s="55">
        <f>SUM('PI One'!D32+'PI Two'!D32+'PI Three'!D32+'PI Four'!D32+'PI Five'!D32+'PI Six'!D32+'PI Seven'!D32+'PI Eight'!D32+'PI Nine'!D32+'PI Ten'!D32)</f>
        <v>0</v>
      </c>
      <c r="E12" s="59"/>
      <c r="F12" s="46"/>
      <c r="G12" s="53"/>
      <c r="H12" s="55">
        <f>SUM('PI One'!H32+'PI Two'!H32+'PI Three'!H32+'PI Four'!H32+'PI Five'!H32+'PI Six'!H32+'PI Seven'!H32+'PI Eight'!H32+'PI Nine'!H32+'PI Ten'!H32)</f>
        <v>0</v>
      </c>
      <c r="I12" s="65"/>
      <c r="J12" s="46"/>
      <c r="K12" s="53"/>
      <c r="L12" s="55">
        <f>SUM('PI One'!L32+'PI Two'!L32+'PI Three'!L32+'PI Four'!L32+'PI Five'!L32+'PI Six'!L32+'PI Seven'!L32+'PI Eight'!L32+'PI Nine'!L32+'PI Ten'!L32)</f>
        <v>0</v>
      </c>
      <c r="M12" s="59"/>
      <c r="N12" s="43"/>
      <c r="O12" s="53"/>
      <c r="P12" s="55">
        <f>SUM('PI One'!P32+'PI Two'!P32+'PI Three'!P32+'PI Four'!P32+'PI Five'!P32+'PI Six'!P32+'PI Seven'!P32+'PI Eight'!P32+'PI Nine'!P32+'PI Ten'!P32)</f>
        <v>0</v>
      </c>
      <c r="Q12" s="59"/>
      <c r="R12" s="43"/>
      <c r="S12" s="53"/>
      <c r="T12" s="55">
        <f>SUM('PI One'!T32+'PI Two'!T32+'PI Three'!T32+'PI Four'!T32+'PI Five'!T32+'PI Six'!T32+'PI Seven'!T32+'PI Eight'!T32+'PI Nine'!T32+'PI Ten'!T32)</f>
        <v>0</v>
      </c>
      <c r="U12" s="59"/>
      <c r="V12" s="55">
        <f t="shared" ref="V12:V18" si="0">SUM(D12,H12,L12,P12,T12)</f>
        <v>0</v>
      </c>
    </row>
    <row r="13" spans="1:22" ht="12.75" customHeight="1" x14ac:dyDescent="0.2">
      <c r="A13" s="75" t="s">
        <v>110</v>
      </c>
      <c r="B13" s="54"/>
      <c r="C13" s="53"/>
      <c r="D13" s="55">
        <f>SUM('PI One'!D45+'PI Two'!D45+'PI Three'!D45+'PI Four'!D45+'PI Five'!D45+'PI Six'!D45+'PI Seven'!D45+'PI Eight'!D45+'PI Nine'!D45+'PI Ten'!D45)</f>
        <v>0</v>
      </c>
      <c r="E13" s="59"/>
      <c r="F13" s="46"/>
      <c r="G13" s="53"/>
      <c r="H13" s="55">
        <f>SUM('PI One'!H45+'PI Two'!H45+'PI Three'!H45+'PI Four'!H45+'PI Five'!H45+'PI Six'!H45+'PI Seven'!H45+'PI Eight'!H45+'PI Nine'!H45+'PI Ten'!H45)</f>
        <v>0</v>
      </c>
      <c r="I13" s="65"/>
      <c r="J13" s="46"/>
      <c r="K13" s="53"/>
      <c r="L13" s="55">
        <f>SUM('PI One'!L45+'PI Two'!L45+'PI Three'!L45+'PI Four'!L45+'PI Five'!L45+'PI Six'!L45+'PI Seven'!L45+'PI Eight'!L45+'PI Nine'!L45+'PI Ten'!L45)</f>
        <v>0</v>
      </c>
      <c r="M13" s="59"/>
      <c r="N13" s="43"/>
      <c r="O13" s="53"/>
      <c r="P13" s="55">
        <f>SUM('PI One'!P45+'PI Two'!P45+'PI Three'!P45+'PI Four'!P45+'PI Five'!P45+'PI Six'!P45+'PI Seven'!P45+'PI Eight'!P45+'PI Nine'!P45+'PI Ten'!P45)</f>
        <v>0</v>
      </c>
      <c r="Q13" s="59"/>
      <c r="R13" s="43"/>
      <c r="S13" s="53"/>
      <c r="T13" s="55">
        <f>SUM('PI One'!T45+'PI Two'!T45+'PI Three'!T45+'PI Four'!T45+'PI Five'!T45+'PI Six'!T45+'PI Seven'!T45+'PI Eight'!T45+'PI Nine'!T45+'PI Ten'!T45)</f>
        <v>0</v>
      </c>
      <c r="U13" s="59"/>
      <c r="V13" s="55">
        <f t="shared" si="0"/>
        <v>0</v>
      </c>
    </row>
    <row r="14" spans="1:22" ht="12.75" customHeight="1" x14ac:dyDescent="0.2">
      <c r="A14" s="75" t="s">
        <v>20</v>
      </c>
      <c r="B14" s="54"/>
      <c r="C14" s="53"/>
      <c r="D14" s="55">
        <f>SUM('PI One'!D58+'PI Two'!D58+'PI Three'!D58+'PI Four'!D58+'PI Five'!D58+'PI Six'!D58+'PI Seven'!D58+'PI Eight'!D58+'PI Nine'!D58+'PI Ten'!D58)</f>
        <v>0</v>
      </c>
      <c r="E14" s="59"/>
      <c r="F14" s="46"/>
      <c r="G14" s="53"/>
      <c r="H14" s="55">
        <f>SUM('PI One'!H58+'PI Two'!H58+'PI Three'!H58+'PI Four'!H58+'PI Five'!H58+'PI Six'!H58+'PI Seven'!H58+'PI Eight'!H58+'PI Nine'!H58+'PI Ten'!H58)</f>
        <v>0</v>
      </c>
      <c r="I14" s="65"/>
      <c r="J14" s="46"/>
      <c r="K14" s="53"/>
      <c r="L14" s="55">
        <f>SUM('PI One'!L58+'PI Two'!L58+'PI Three'!L58+'PI Four'!L58+'PI Five'!L58+'PI Six'!L58+'PI Seven'!L58+'PI Eight'!L58+'PI Nine'!L58+'PI Ten'!L58)</f>
        <v>0</v>
      </c>
      <c r="M14" s="59"/>
      <c r="N14" s="43"/>
      <c r="O14" s="53"/>
      <c r="P14" s="55">
        <f>SUM('PI One'!P58+'PI Two'!P58+'PI Three'!P58+'PI Four'!P58+'PI Five'!P58+'PI Six'!P58+'PI Seven'!P58+'PI Eight'!P58+'PI Nine'!P58+'PI Ten'!P58)</f>
        <v>0</v>
      </c>
      <c r="Q14" s="59"/>
      <c r="R14" s="43"/>
      <c r="S14" s="53"/>
      <c r="T14" s="55">
        <f>SUM('PI One'!T58+'PI Two'!T58+'PI Three'!T58+'PI Four'!T58+'PI Five'!T58+'PI Six'!T58+'PI Seven'!T58+'PI Eight'!T58+'PI Nine'!T58+'PI Ten'!T58)</f>
        <v>0</v>
      </c>
      <c r="U14" s="59"/>
      <c r="V14" s="55">
        <f t="shared" si="0"/>
        <v>0</v>
      </c>
    </row>
    <row r="15" spans="1:22" ht="12.75" customHeight="1" x14ac:dyDescent="0.2">
      <c r="A15" s="75" t="s">
        <v>112</v>
      </c>
      <c r="B15" s="54"/>
      <c r="C15" s="53"/>
      <c r="D15" s="55">
        <f>SUM('PI One'!D71+'PI Two'!D71+'PI Three'!D71+'PI Four'!D71+'PI Five'!D71+'PI Six'!D71+'PI Seven'!D71+'PI Eight'!D71+'PI Nine'!D71+'PI Ten'!D71)</f>
        <v>0</v>
      </c>
      <c r="E15" s="59"/>
      <c r="F15" s="46"/>
      <c r="G15" s="53"/>
      <c r="H15" s="55">
        <f>SUM('PI One'!H71+'PI Two'!H71+'PI Three'!H71+'PI Four'!H71+'PI Five'!H71+'PI Six'!H71+'PI Seven'!H71+'PI Eight'!H71+'PI Nine'!H71+'PI Ten'!H71)</f>
        <v>0</v>
      </c>
      <c r="I15" s="65"/>
      <c r="J15" s="46"/>
      <c r="K15" s="53"/>
      <c r="L15" s="55">
        <f>SUM('PI One'!L71+'PI Two'!L71+'PI Three'!L71+'PI Four'!L71+'PI Five'!L71+'PI Six'!L71+'PI Seven'!L71+'PI Eight'!L71+'PI Nine'!L71+'PI Ten'!L71)</f>
        <v>0</v>
      </c>
      <c r="M15" s="59"/>
      <c r="N15" s="43"/>
      <c r="O15" s="53"/>
      <c r="P15" s="55">
        <f>SUM('PI One'!P71+'PI Two'!P71+'PI Three'!P71+'PI Four'!P71+'PI Five'!P71+'PI Six'!P71+'PI Seven'!P71+'PI Eight'!P71+'PI Nine'!P71+'PI Ten'!P71)</f>
        <v>0</v>
      </c>
      <c r="Q15" s="59"/>
      <c r="R15" s="43"/>
      <c r="S15" s="53"/>
      <c r="T15" s="55">
        <f>SUM('PI One'!T71+'PI Two'!T71+'PI Three'!T71+'PI Four'!T71+'PI Five'!T71+'PI Six'!T71+'PI Seven'!T71+'PI Eight'!T71+'PI Nine'!T71+'PI Ten'!T71)</f>
        <v>0</v>
      </c>
      <c r="U15" s="59"/>
      <c r="V15" s="55">
        <f t="shared" si="0"/>
        <v>0</v>
      </c>
    </row>
    <row r="16" spans="1:22" ht="12.75" customHeight="1" x14ac:dyDescent="0.2">
      <c r="A16" s="75" t="s">
        <v>28</v>
      </c>
      <c r="B16" s="56"/>
      <c r="C16" s="57"/>
      <c r="D16" s="55">
        <f>SUM('PI One'!D76+'PI Two'!D76+'PI Three'!D76+'PI Four'!D76+'PI Five'!D76+'PI Six'!D76+'PI Seven'!D76+'PI Eight'!D76+'PI Nine'!D76+'PI Ten'!D76)</f>
        <v>0</v>
      </c>
      <c r="E16" s="59"/>
      <c r="F16" s="46"/>
      <c r="G16" s="53"/>
      <c r="H16" s="55">
        <f>SUM('PI One'!H76+'PI Two'!H76+'PI Three'!H76+'PI Four'!H76+'PI Five'!H76+'PI Six'!H76+'PI Seven'!H76+'PI Eight'!H76+'PI Nine'!H76+'PI Ten'!H76)</f>
        <v>0</v>
      </c>
      <c r="I16" s="65"/>
      <c r="J16" s="46"/>
      <c r="K16" s="53"/>
      <c r="L16" s="55">
        <f>SUM('PI One'!L76+'PI Two'!L76+'PI Three'!L76+'PI Four'!L76+'PI Five'!L76+'PI Six'!L76+'PI Seven'!L76+'PI Eight'!L76+'PI Nine'!L76+'PI Ten'!L76)</f>
        <v>0</v>
      </c>
      <c r="M16" s="59"/>
      <c r="N16" s="43"/>
      <c r="O16" s="53"/>
      <c r="P16" s="55">
        <f>SUM('PI One'!P76+'PI Two'!P76+'PI Three'!P76+'PI Four'!P76+'PI Five'!P76+'PI Six'!P76+'PI Seven'!P76+'PI Eight'!P76+'PI Nine'!P76+'PI Ten'!P76)</f>
        <v>0</v>
      </c>
      <c r="Q16" s="59"/>
      <c r="R16" s="43"/>
      <c r="S16" s="53"/>
      <c r="T16" s="55">
        <f>SUM('PI One'!T76+'PI Two'!T76+'PI Three'!T76+'PI Four'!T76+'PI Five'!T76+'PI Six'!T76+'PI Seven'!T76+'PI Eight'!T76+'PI Nine'!T76+'PI Ten'!T76)</f>
        <v>0</v>
      </c>
      <c r="U16" s="59"/>
      <c r="V16" s="55">
        <f t="shared" si="0"/>
        <v>0</v>
      </c>
    </row>
    <row r="17" spans="1:22" ht="12.75" customHeight="1" x14ac:dyDescent="0.2">
      <c r="A17" s="75" t="s">
        <v>34</v>
      </c>
      <c r="B17" s="56"/>
      <c r="C17" s="57"/>
      <c r="D17" s="55">
        <f>SUM('PI One'!D81+'PI Two'!D81+'PI Three'!D81+'PI Four'!D81+'PI Five'!D81+'PI Six'!D81+'PI Seven'!D81+'PI Eight'!D81+'PI Nine'!D81+'PI Ten'!D81)</f>
        <v>0</v>
      </c>
      <c r="E17" s="59"/>
      <c r="F17" s="46"/>
      <c r="G17" s="53"/>
      <c r="H17" s="55">
        <f>SUM('PI One'!H81+'PI Two'!H81+'PI Three'!H81+'PI Four'!H81+'PI Five'!H81+'PI Six'!H81+'PI Seven'!H81+'PI Eight'!H81+'PI Nine'!H81+'PI Ten'!H81)</f>
        <v>0</v>
      </c>
      <c r="I17" s="65"/>
      <c r="J17" s="46"/>
      <c r="K17" s="53"/>
      <c r="L17" s="55">
        <f>SUM('PI One'!L81+'PI Two'!L81+'PI Three'!L81+'PI Four'!L81+'PI Five'!L81+'PI Six'!L81+'PI Seven'!L81+'PI Eight'!L81+'PI Nine'!L81+'PI Ten'!L81)</f>
        <v>0</v>
      </c>
      <c r="M17" s="59"/>
      <c r="N17" s="43"/>
      <c r="O17" s="53"/>
      <c r="P17" s="55">
        <f>SUM('PI One'!P81+'PI Two'!P81+'PI Three'!P81+'PI Four'!P81+'PI Five'!P81+'PI Six'!P81+'PI Seven'!P81+'PI Eight'!P81+'PI Nine'!P81+'PI Ten'!P81)</f>
        <v>0</v>
      </c>
      <c r="Q17" s="59"/>
      <c r="R17" s="43"/>
      <c r="S17" s="53"/>
      <c r="T17" s="55">
        <f>SUM('PI One'!T81+'PI Two'!T81+'PI Three'!T81+'PI Four'!T81+'PI Five'!T81+'PI Six'!T81+'PI Seven'!T81+'PI Eight'!T81+'PI Nine'!T81+'PI Ten'!T81)</f>
        <v>0</v>
      </c>
      <c r="U17" s="59"/>
      <c r="V17" s="55">
        <f t="shared" si="0"/>
        <v>0</v>
      </c>
    </row>
    <row r="18" spans="1:22" ht="12.75" customHeight="1" x14ac:dyDescent="0.2">
      <c r="A18" s="75" t="s">
        <v>114</v>
      </c>
      <c r="B18" s="56"/>
      <c r="C18" s="57"/>
      <c r="D18" s="55">
        <f>SUM('PI One'!D86+'PI Two'!D86+'PI Three'!D86+'PI Four'!D86+'PI Five'!D86+'PI Six'!D86+'PI Seven'!D86+'PI Eight'!D86+'PI Nine'!D86+'PI Ten'!D86)</f>
        <v>0</v>
      </c>
      <c r="E18" s="59"/>
      <c r="F18" s="46"/>
      <c r="G18" s="53"/>
      <c r="H18" s="55">
        <f>SUM('PI One'!H86+'PI Two'!H86+'PI Three'!H86+'PI Four'!H86+'PI Five'!H86+'PI Six'!H86+'PI Seven'!H86+'PI Eight'!H86+'PI Nine'!H86+'PI Ten'!H86)</f>
        <v>0</v>
      </c>
      <c r="I18" s="65"/>
      <c r="J18" s="46"/>
      <c r="K18" s="53"/>
      <c r="L18" s="55">
        <f>SUM('PI One'!L86+'PI Two'!L86+'PI Three'!L86+'PI Four'!L86+'PI Five'!L86+'PI Six'!L86+'PI Seven'!L86+'PI Eight'!L86+'PI Nine'!L86+'PI Ten'!L86)</f>
        <v>0</v>
      </c>
      <c r="M18" s="59"/>
      <c r="N18" s="43"/>
      <c r="O18" s="53"/>
      <c r="P18" s="55">
        <f>SUM('PI One'!P86+'PI Two'!P86+'PI Three'!P86+'PI Four'!P86+'PI Five'!P86+'PI Six'!P86+'PI Seven'!P86+'PI Eight'!P86+'PI Nine'!P86+'PI Ten'!P86)</f>
        <v>0</v>
      </c>
      <c r="Q18" s="59"/>
      <c r="R18" s="43"/>
      <c r="S18" s="53"/>
      <c r="T18" s="55">
        <f>SUM('PI One'!T86+'PI Two'!T86+'PI Three'!T86+'PI Four'!T86+'PI Five'!T86+'PI Six'!T86+'PI Seven'!T86+'PI Eight'!T86+'PI Nine'!T86+'PI Ten'!T86)</f>
        <v>0</v>
      </c>
      <c r="U18" s="59"/>
      <c r="V18" s="55">
        <f t="shared" si="0"/>
        <v>0</v>
      </c>
    </row>
    <row r="19" spans="1:22" ht="12.75" customHeight="1" x14ac:dyDescent="0.2">
      <c r="A19" s="11" t="s">
        <v>117</v>
      </c>
      <c r="B19" s="11"/>
      <c r="C19" s="11"/>
      <c r="D19" s="11"/>
      <c r="E19" s="59"/>
      <c r="F19" s="11"/>
      <c r="G19" s="11"/>
      <c r="H19" s="11"/>
      <c r="I19" s="65"/>
      <c r="J19" s="11"/>
      <c r="K19" s="11"/>
      <c r="L19" s="11"/>
      <c r="M19" s="59"/>
      <c r="N19" s="11"/>
      <c r="O19" s="11"/>
      <c r="P19" s="11"/>
      <c r="Q19" s="59"/>
      <c r="R19" s="11"/>
      <c r="S19" s="11"/>
      <c r="T19" s="11"/>
      <c r="U19" s="59"/>
      <c r="V19" s="18"/>
    </row>
    <row r="20" spans="1:22" ht="12.75" customHeight="1" x14ac:dyDescent="0.2">
      <c r="A20" s="14" t="s">
        <v>119</v>
      </c>
      <c r="B20" s="5"/>
      <c r="C20" s="4"/>
      <c r="D20" s="50">
        <f>SUM('PI One'!D88+'PI Two'!D88+'PI Three'!D88+'PI Four'!D88+'PI Five'!D88+'PI Six'!D88+'PI Seven'!D88+'PI Eight'!D88+'PI Nine'!D88+'PI Ten'!D88)</f>
        <v>0</v>
      </c>
      <c r="E20" s="59"/>
      <c r="F20" s="5"/>
      <c r="G20" s="14"/>
      <c r="H20" s="50">
        <f>SUM('PI One'!H88+'PI Two'!H88+'PI Three'!H88+'PI Four'!H88+'PI Five'!H88+'PI Six'!H88+'PI Seven'!H88+'PI Eight'!H88+'PI Nine'!H88+'PI Ten'!H88)</f>
        <v>0</v>
      </c>
      <c r="I20" s="65"/>
      <c r="J20" s="37"/>
      <c r="K20" s="4"/>
      <c r="L20" s="50">
        <f>SUM('PI One'!L88+'PI Two'!L88+'PI Three'!L88+'PI Four'!L88+'PI Five'!L88+'PI Six'!L88+'PI Seven'!L88+'PI Eight'!L88+'PI Nine'!L88+'PI Ten'!L88)</f>
        <v>0</v>
      </c>
      <c r="M20" s="59"/>
      <c r="N20" s="5"/>
      <c r="O20" s="4"/>
      <c r="P20" s="50">
        <f>SUM('PI One'!P88+'PI Two'!P88+'PI Three'!P88+'PI Four'!P88+'PI Five'!P88+'PI Six'!P88+'PI Seven'!P88+'PI Eight'!P88+'PI Nine'!P88+'PI Ten'!P88)</f>
        <v>0</v>
      </c>
      <c r="Q20" s="59"/>
      <c r="R20" s="37"/>
      <c r="S20" s="4"/>
      <c r="T20" s="50">
        <f>SUM('PI One'!T88+'PI Two'!T88+'PI Three'!T88+'PI Four'!T88+'PI Five'!T88+'PI Six'!T88+'PI Seven'!T88+'PI Eight'!T88+'PI Nine'!T88+'PI Ten'!T88)</f>
        <v>0</v>
      </c>
      <c r="U20" s="59"/>
      <c r="V20" s="29">
        <f>SUM(D20,H20,L20,P20,T20)</f>
        <v>0</v>
      </c>
    </row>
    <row r="21" spans="1:22" ht="12.75" customHeight="1" x14ac:dyDescent="0.2">
      <c r="A21" s="14" t="s">
        <v>120</v>
      </c>
      <c r="B21" s="5"/>
      <c r="C21" s="4"/>
      <c r="D21" s="50">
        <f>SUM('PI One'!D89+'PI Two'!D89+'PI Three'!D89+'PI Four'!D89+'PI Five'!D89+'PI Six'!D89+'PI Seven'!D89+'PI Eight'!D89+'PI Nine'!D89+'PI Ten'!D89)</f>
        <v>0</v>
      </c>
      <c r="E21" s="59"/>
      <c r="F21" s="5"/>
      <c r="G21" s="14"/>
      <c r="H21" s="50">
        <f>SUM('PI One'!H89+'PI Two'!H89+'PI Three'!H89+'PI Four'!H89+'PI Five'!H89+'PI Six'!H89+'PI Seven'!H89+'PI Eight'!H89+'PI Nine'!H89+'PI Ten'!H89)</f>
        <v>0</v>
      </c>
      <c r="I21" s="65"/>
      <c r="J21" s="37"/>
      <c r="K21" s="4"/>
      <c r="L21" s="50">
        <f>SUM('PI One'!L89+'PI Two'!L89+'PI Three'!L89+'PI Four'!L89+'PI Five'!L89+'PI Six'!L89+'PI Seven'!L89+'PI Eight'!L89+'PI Nine'!L89+'PI Ten'!L89)</f>
        <v>0</v>
      </c>
      <c r="M21" s="59"/>
      <c r="N21" s="5"/>
      <c r="O21" s="4"/>
      <c r="P21" s="50">
        <f>SUM('PI One'!P89+'PI Two'!P89+'PI Three'!P89+'PI Four'!P89+'PI Five'!P89+'PI Six'!P89+'PI Seven'!P89+'PI Eight'!P89+'PI Nine'!P89+'PI Ten'!P89)</f>
        <v>0</v>
      </c>
      <c r="Q21" s="59"/>
      <c r="R21" s="37"/>
      <c r="S21" s="4"/>
      <c r="T21" s="50">
        <f>SUM('PI One'!T89+'PI Two'!T89+'PI Three'!T89+'PI Four'!T89+'PI Five'!T89+'PI Six'!T89+'PI Seven'!T89+'PI Eight'!T89+'PI Nine'!T89+'PI Ten'!T89)</f>
        <v>0</v>
      </c>
      <c r="U21" s="59"/>
      <c r="V21" s="29">
        <f t="shared" ref="V21:V25" si="1">SUM(D21,H21,L21,P21,T21)</f>
        <v>0</v>
      </c>
    </row>
    <row r="22" spans="1:22" ht="12.75" customHeight="1" x14ac:dyDescent="0.2">
      <c r="A22" s="14" t="s">
        <v>20</v>
      </c>
      <c r="B22" s="5"/>
      <c r="C22" s="4"/>
      <c r="D22" s="50">
        <f>SUM('PI One'!D90+'PI Two'!D90+'PI Three'!D90+'PI Four'!D90+'PI Five'!D90+'PI Six'!D90+'PI Seven'!D90+'PI Eight'!D90+'PI Nine'!D90+'PI Ten'!D90)</f>
        <v>0</v>
      </c>
      <c r="E22" s="59"/>
      <c r="F22" s="5"/>
      <c r="G22" s="14"/>
      <c r="H22" s="50">
        <f>SUM('PI One'!H90+'PI Two'!H90+'PI Three'!H90+'PI Four'!H90+'PI Five'!H90+'PI Six'!H90+'PI Seven'!H90+'PI Eight'!H90+'PI Nine'!H90+'PI Ten'!H90)</f>
        <v>0</v>
      </c>
      <c r="I22" s="65"/>
      <c r="J22" s="37"/>
      <c r="K22" s="4"/>
      <c r="L22" s="50">
        <f>SUM('PI One'!L90+'PI Two'!L90+'PI Three'!L90+'PI Four'!L90+'PI Five'!L90+'PI Six'!L90+'PI Seven'!L90+'PI Eight'!L90+'PI Nine'!L90+'PI Ten'!L90)</f>
        <v>0</v>
      </c>
      <c r="M22" s="59"/>
      <c r="N22" s="38"/>
      <c r="O22" s="4"/>
      <c r="P22" s="50">
        <f>SUM('PI One'!P90+'PI Two'!P90+'PI Three'!P90+'PI Four'!P90+'PI Five'!P90+'PI Six'!P90+'PI Seven'!P90+'PI Eight'!P90+'PI Nine'!P90+'PI Ten'!P90)</f>
        <v>0</v>
      </c>
      <c r="Q22" s="59"/>
      <c r="R22" s="37"/>
      <c r="S22" s="4"/>
      <c r="T22" s="50">
        <f>SUM('PI One'!T90+'PI Two'!T90+'PI Three'!T90+'PI Four'!T90+'PI Five'!T90+'PI Six'!T90+'PI Seven'!T90+'PI Eight'!T90+'PI Nine'!T90+'PI Ten'!T90)</f>
        <v>0</v>
      </c>
      <c r="U22" s="59"/>
      <c r="V22" s="29">
        <f t="shared" si="1"/>
        <v>0</v>
      </c>
    </row>
    <row r="23" spans="1:22" ht="12.75" customHeight="1" x14ac:dyDescent="0.2">
      <c r="A23" s="14" t="s">
        <v>112</v>
      </c>
      <c r="B23" s="5"/>
      <c r="C23" s="4"/>
      <c r="D23" s="50">
        <f>SUM('PI One'!D91+'PI Two'!D91+'PI Three'!D91+'PI Four'!D91+'PI Five'!D91+'PI Six'!D91+'PI Seven'!D91+'PI Eight'!D91+'PI Nine'!D91+'PI Ten'!D91)</f>
        <v>0</v>
      </c>
      <c r="E23" s="59"/>
      <c r="F23" s="5"/>
      <c r="G23" s="14"/>
      <c r="H23" s="50">
        <f>SUM('PI One'!H91+'PI Two'!H91+'PI Three'!H91+'PI Four'!H91+'PI Five'!H91+'PI Six'!H91+'PI Seven'!H91+'PI Eight'!H91+'PI Nine'!H91+'PI Ten'!H91)</f>
        <v>0</v>
      </c>
      <c r="I23" s="65"/>
      <c r="J23" s="37"/>
      <c r="K23" s="4"/>
      <c r="L23" s="50">
        <f>SUM('PI One'!L91+'PI Two'!L91+'PI Three'!L91+'PI Four'!L91+'PI Five'!L91+'PI Six'!L91+'PI Seven'!L91+'PI Eight'!L91+'PI Nine'!L91+'PI Ten'!L91)</f>
        <v>0</v>
      </c>
      <c r="M23" s="59"/>
      <c r="N23" s="5"/>
      <c r="O23" s="4"/>
      <c r="P23" s="50">
        <f>SUM('PI One'!P91+'PI Two'!P91+'PI Three'!P91+'PI Four'!P91+'PI Five'!P91+'PI Six'!P91+'PI Seven'!P91+'PI Eight'!P91+'PI Nine'!P91+'PI Ten'!P91)</f>
        <v>0</v>
      </c>
      <c r="Q23" s="59"/>
      <c r="R23" s="37"/>
      <c r="S23" s="4"/>
      <c r="T23" s="50">
        <f>SUM('PI One'!T91+'PI Two'!T91+'PI Three'!T91+'PI Four'!T91+'PI Five'!T91+'PI Six'!T91+'PI Seven'!T91+'PI Eight'!T91+'PI Nine'!T91+'PI Ten'!T91)</f>
        <v>0</v>
      </c>
      <c r="U23" s="59"/>
      <c r="V23" s="29">
        <f t="shared" si="1"/>
        <v>0</v>
      </c>
    </row>
    <row r="24" spans="1:22" ht="12.75" customHeight="1" x14ac:dyDescent="0.2">
      <c r="A24" s="14" t="s">
        <v>121</v>
      </c>
      <c r="B24" s="5"/>
      <c r="C24" s="4"/>
      <c r="D24" s="50">
        <f>SUM('PI One'!D92+'PI Two'!D92+'PI Three'!D92+'PI Four'!D92+'PI Five'!D92+'PI Six'!D92+'PI Seven'!D92+'PI Eight'!D92+'PI Nine'!D92+'PI Ten'!D92)</f>
        <v>0</v>
      </c>
      <c r="E24" s="59"/>
      <c r="F24" s="5"/>
      <c r="G24" s="14"/>
      <c r="H24" s="50">
        <f>SUM('PI One'!H92+'PI Two'!H92+'PI Three'!H92+'PI Four'!H92+'PI Five'!H92+'PI Six'!H92+'PI Seven'!H92+'PI Eight'!H92+'PI Nine'!H92+'PI Ten'!H92)</f>
        <v>0</v>
      </c>
      <c r="I24" s="65"/>
      <c r="J24" s="37"/>
      <c r="K24" s="4"/>
      <c r="L24" s="50">
        <f>SUM('PI One'!L92+'PI Two'!L92+'PI Three'!L92+'PI Four'!L92+'PI Five'!L92+'PI Six'!L92+'PI Seven'!L92+'PI Eight'!L92+'PI Nine'!L92+'PI Ten'!L92)</f>
        <v>0</v>
      </c>
      <c r="M24" s="59"/>
      <c r="N24" s="5"/>
      <c r="O24" s="4"/>
      <c r="P24" s="50">
        <f>SUM('PI One'!P92+'PI Two'!P92+'PI Three'!P92+'PI Four'!P92+'PI Five'!P92+'PI Six'!P92+'PI Seven'!P92+'PI Eight'!P92+'PI Nine'!P92+'PI Ten'!P92)</f>
        <v>0</v>
      </c>
      <c r="Q24" s="59"/>
      <c r="R24" s="37"/>
      <c r="S24" s="4"/>
      <c r="T24" s="50">
        <f>SUM('PI One'!T92+'PI Two'!T92+'PI Three'!T92+'PI Four'!T92+'PI Five'!T92+'PI Six'!T92+'PI Seven'!T92+'PI Eight'!T92+'PI Nine'!T92+'PI Ten'!T92)</f>
        <v>0</v>
      </c>
      <c r="U24" s="59"/>
      <c r="V24" s="29">
        <f t="shared" si="1"/>
        <v>0</v>
      </c>
    </row>
    <row r="25" spans="1:22" ht="12.75" customHeight="1" x14ac:dyDescent="0.2">
      <c r="A25" s="19" t="s">
        <v>122</v>
      </c>
      <c r="B25" s="9"/>
      <c r="C25" s="10"/>
      <c r="D25" s="50">
        <f>SUM('PI One'!D93+'PI Two'!D93+'PI Three'!D93+'PI Four'!D93+'PI Five'!D93+'PI Six'!D93+'PI Seven'!D93+'PI Eight'!D93+'PI Nine'!D93+'PI Ten'!D93)</f>
        <v>0</v>
      </c>
      <c r="E25" s="59"/>
      <c r="F25" s="9"/>
      <c r="H25" s="50">
        <f>SUM('PI One'!H93+'PI Two'!H93+'PI Three'!H93+'PI Four'!H93+'PI Five'!H93+'PI Six'!H93+'PI Seven'!H93+'PI Eight'!H93+'PI Nine'!H93+'PI Ten'!H93)</f>
        <v>0</v>
      </c>
      <c r="I25" s="65"/>
      <c r="J25" s="37"/>
      <c r="K25" s="10"/>
      <c r="L25" s="50">
        <f>SUM('PI One'!L93+'PI Two'!L93+'PI Three'!L93+'PI Four'!L93+'PI Five'!L93+'PI Six'!L93+'PI Seven'!L93+'PI Eight'!L93+'PI Nine'!L93+'PI Ten'!L93)</f>
        <v>0</v>
      </c>
      <c r="M25" s="59"/>
      <c r="N25" s="9"/>
      <c r="O25" s="10"/>
      <c r="P25" s="50">
        <f>SUM('PI One'!P93+'PI Two'!P93+'PI Three'!P93+'PI Four'!P93+'PI Five'!P93+'PI Six'!P93+'PI Seven'!P93+'PI Eight'!P93+'PI Nine'!P93+'PI Ten'!P93)</f>
        <v>0</v>
      </c>
      <c r="Q25" s="59"/>
      <c r="R25" s="37"/>
      <c r="S25" s="10"/>
      <c r="T25" s="50">
        <f>SUM('PI One'!T93+'PI Two'!T93+'PI Three'!T93+'PI Four'!T93+'PI Five'!T93+'PI Six'!T93+'PI Seven'!T93+'PI Eight'!T93+'PI Nine'!T93+'PI Ten'!T93)</f>
        <v>0</v>
      </c>
      <c r="U25" s="59"/>
      <c r="V25" s="29">
        <f t="shared" si="1"/>
        <v>0</v>
      </c>
    </row>
    <row r="26" spans="1:22" ht="12.75" customHeight="1" x14ac:dyDescent="0.2">
      <c r="A26" s="11" t="s">
        <v>118</v>
      </c>
      <c r="B26" s="12"/>
      <c r="C26" s="4"/>
      <c r="D26" s="11"/>
      <c r="E26" s="59"/>
      <c r="F26" s="12"/>
      <c r="G26" s="4"/>
      <c r="H26" s="11"/>
      <c r="I26" s="65"/>
      <c r="J26" s="12"/>
      <c r="K26" s="4"/>
      <c r="L26" s="11"/>
      <c r="M26" s="59"/>
      <c r="N26" s="12"/>
      <c r="O26" s="4"/>
      <c r="P26" s="11"/>
      <c r="Q26" s="59"/>
      <c r="R26" s="12"/>
      <c r="S26" s="4"/>
      <c r="T26" s="11"/>
      <c r="U26" s="59"/>
      <c r="V26" s="18"/>
    </row>
    <row r="27" spans="1:22" ht="12.75" customHeight="1" x14ac:dyDescent="0.2">
      <c r="A27" s="14" t="s">
        <v>123</v>
      </c>
      <c r="B27" s="10"/>
      <c r="C27" s="47"/>
      <c r="D27" s="50">
        <f>SUM('PI One'!D96+'PI Two'!D96+'PI Three'!D96+'PI Four'!D96+'PI Five'!D96+'PI Six'!D96+'PI Seven'!D96+'PI Eight'!D96+'PI Nine'!D96+'PI Ten'!D96)</f>
        <v>0</v>
      </c>
      <c r="E27" s="59"/>
      <c r="F27" s="10"/>
      <c r="G27" s="47"/>
      <c r="H27" s="50">
        <f>SUM('PI One'!H96+'PI Two'!H96+'PI Three'!H96+'PI Four'!H96+'PI Five'!H96+'PI Six'!H96+'PI Seven'!H96+'PI Eight'!H96+'PI Nine'!H96+'PI Ten'!H96)</f>
        <v>0</v>
      </c>
      <c r="I27" s="65"/>
      <c r="J27" s="10"/>
      <c r="K27" s="47"/>
      <c r="L27" s="50">
        <f>SUM('PI One'!L96+'PI Two'!L96+'PI Three'!L96+'PI Four'!L96+'PI Five'!L96+'PI Six'!L96+'PI Seven'!L96+'PI Eight'!L96+'PI Nine'!L96+'PI Ten'!L96)</f>
        <v>0</v>
      </c>
      <c r="M27" s="59"/>
      <c r="N27" s="10"/>
      <c r="O27" s="47"/>
      <c r="P27" s="50">
        <f>SUM('PI One'!P96+'PI Two'!P96+'PI Three'!P96+'PI Four'!P96+'PI Five'!P96+'PI Six'!P96+'PI Seven'!P96+'PI Eight'!P96+'PI Nine'!P96+'PI Ten'!P96)</f>
        <v>0</v>
      </c>
      <c r="Q27" s="59"/>
      <c r="R27" s="10"/>
      <c r="S27" s="47"/>
      <c r="T27" s="50">
        <f>SUM('PI One'!T96+'PI Two'!T96+'PI Three'!T96+'PI Four'!T96+'PI Five'!T96+'PI Six'!T96+'PI Seven'!T96+'PI Eight'!T96+'PI Nine'!T96+'PI Ten'!T96)</f>
        <v>0</v>
      </c>
      <c r="U27" s="59"/>
      <c r="V27" s="29">
        <f>SUM(D27,H27,L27,P27,T27)</f>
        <v>0</v>
      </c>
    </row>
    <row r="28" spans="1:22" ht="12.75" customHeight="1" x14ac:dyDescent="0.2">
      <c r="A28" s="14" t="s">
        <v>124</v>
      </c>
      <c r="B28" s="10"/>
      <c r="C28" s="47"/>
      <c r="D28" s="50">
        <f>SUM('PI One'!D97+'PI Two'!D97+'PI Three'!D97+'PI Four'!D97+'PI Five'!D97+'PI Six'!D97+'PI Seven'!D97+'PI Eight'!D97+'PI Nine'!D97+'PI Ten'!D97)</f>
        <v>0</v>
      </c>
      <c r="E28" s="59"/>
      <c r="F28" s="10"/>
      <c r="G28" s="47"/>
      <c r="H28" s="50">
        <f>SUM('PI One'!H97+'PI Two'!H97+'PI Three'!H97+'PI Four'!H97+'PI Five'!H97+'PI Six'!H97+'PI Seven'!H97+'PI Eight'!H97+'PI Nine'!H97+'PI Ten'!H97)</f>
        <v>0</v>
      </c>
      <c r="I28" s="65"/>
      <c r="J28" s="10"/>
      <c r="K28" s="47"/>
      <c r="L28" s="50">
        <f>SUM('PI One'!L97+'PI Two'!L97+'PI Three'!L97+'PI Four'!L97+'PI Five'!L97+'PI Six'!L97+'PI Seven'!L97+'PI Eight'!L97+'PI Nine'!L97+'PI Ten'!L97)</f>
        <v>0</v>
      </c>
      <c r="M28" s="59"/>
      <c r="N28" s="10"/>
      <c r="O28" s="47"/>
      <c r="P28" s="50">
        <f>SUM('PI One'!P97+'PI Two'!P97+'PI Three'!P97+'PI Four'!P97+'PI Five'!P97+'PI Six'!P97+'PI Seven'!P97+'PI Eight'!P97+'PI Nine'!P97+'PI Ten'!P97)</f>
        <v>0</v>
      </c>
      <c r="Q28" s="59"/>
      <c r="R28" s="10"/>
      <c r="S28" s="47"/>
      <c r="T28" s="50">
        <f>SUM('PI One'!T97+'PI Two'!T97+'PI Three'!T97+'PI Four'!T97+'PI Five'!T97+'PI Six'!T97+'PI Seven'!T97+'PI Eight'!T97+'PI Nine'!T97+'PI Ten'!T97)</f>
        <v>0</v>
      </c>
      <c r="U28" s="59"/>
      <c r="V28" s="29">
        <f>SUM(D28,H28,L28,P28,T28)</f>
        <v>0</v>
      </c>
    </row>
    <row r="29" spans="1:22" ht="12.75" customHeight="1" x14ac:dyDescent="0.2">
      <c r="A29" s="75" t="s">
        <v>115</v>
      </c>
      <c r="B29" s="44"/>
      <c r="C29" s="69"/>
      <c r="D29" s="55">
        <f>SUM(D11,D12,D13,D14,D15,D16,D17,D18)</f>
        <v>0</v>
      </c>
      <c r="E29" s="59"/>
      <c r="F29" s="46"/>
      <c r="G29" s="53"/>
      <c r="H29" s="55">
        <f>SUM(H11,H12,H13,H14,H15,H16,H17,H18)</f>
        <v>0</v>
      </c>
      <c r="I29" s="65"/>
      <c r="J29" s="46"/>
      <c r="K29" s="53"/>
      <c r="L29" s="55">
        <f>SUM(L11,L12,L13,L14,L15,L16,L17,L18)</f>
        <v>0</v>
      </c>
      <c r="M29" s="59"/>
      <c r="N29" s="43"/>
      <c r="O29" s="53"/>
      <c r="P29" s="55">
        <f>SUM(P11,P12,P13,P14,P15,P16,P17,P18)</f>
        <v>0</v>
      </c>
      <c r="Q29" s="59"/>
      <c r="R29" s="43"/>
      <c r="S29" s="53"/>
      <c r="T29" s="55">
        <f>SUM(T11,T12,T13,T14,T15,T16,T17,T18)</f>
        <v>0</v>
      </c>
      <c r="U29" s="59"/>
      <c r="V29" s="55">
        <f>SUM(D29,H29,L29,P29,T29)</f>
        <v>0</v>
      </c>
    </row>
    <row r="30" spans="1:22" ht="12.75" customHeight="1" x14ac:dyDescent="0.2">
      <c r="A30" s="75" t="s">
        <v>44</v>
      </c>
      <c r="B30" s="58"/>
      <c r="C30" s="44"/>
      <c r="D30" s="55">
        <f>SUM(D20:D25,D27:D28)</f>
        <v>0</v>
      </c>
      <c r="E30" s="59"/>
      <c r="F30" s="46"/>
      <c r="G30" s="53"/>
      <c r="H30" s="55">
        <f>SUM(H20:H25,H27:H28)</f>
        <v>0</v>
      </c>
      <c r="I30" s="65"/>
      <c r="J30" s="46"/>
      <c r="K30" s="53"/>
      <c r="L30" s="55">
        <f>SUM(L20:L25,L27:L28)</f>
        <v>0</v>
      </c>
      <c r="M30" s="59"/>
      <c r="N30" s="43"/>
      <c r="O30" s="53"/>
      <c r="P30" s="55">
        <f>SUM(P20:P25,P27:P28)</f>
        <v>0</v>
      </c>
      <c r="Q30" s="59"/>
      <c r="R30" s="43"/>
      <c r="S30" s="53"/>
      <c r="T30" s="55">
        <f>SUM(T20:T25,T27:T28)</f>
        <v>0</v>
      </c>
      <c r="U30" s="59"/>
      <c r="V30" s="55">
        <f t="shared" ref="V30:V31" si="2">SUM(D30,H30,L30,P30,T30)</f>
        <v>0</v>
      </c>
    </row>
    <row r="31" spans="1:22" ht="12.75" customHeight="1" x14ac:dyDescent="0.2">
      <c r="A31" s="75" t="s">
        <v>45</v>
      </c>
      <c r="B31" s="43"/>
      <c r="C31" s="43"/>
      <c r="D31" s="55">
        <f>SUM(D29:D30)</f>
        <v>0</v>
      </c>
      <c r="E31" s="59"/>
      <c r="F31" s="46"/>
      <c r="G31" s="53"/>
      <c r="H31" s="55">
        <f>SUM(H29:H30)</f>
        <v>0</v>
      </c>
      <c r="I31" s="65"/>
      <c r="J31" s="46"/>
      <c r="K31" s="53"/>
      <c r="L31" s="55">
        <f>SUM(L29:L30)</f>
        <v>0</v>
      </c>
      <c r="M31" s="59"/>
      <c r="N31" s="43"/>
      <c r="O31" s="53"/>
      <c r="P31" s="55">
        <f>SUM(P29:P30)</f>
        <v>0</v>
      </c>
      <c r="Q31" s="59"/>
      <c r="R31" s="43"/>
      <c r="S31" s="53"/>
      <c r="T31" s="55">
        <f>SUM(T29:T30)</f>
        <v>0</v>
      </c>
      <c r="U31" s="59"/>
      <c r="V31" s="55">
        <f t="shared" si="2"/>
        <v>0</v>
      </c>
    </row>
    <row r="32" spans="1:22" ht="12.75" customHeight="1" x14ac:dyDescent="0.2">
      <c r="A32" s="31"/>
      <c r="B32" s="12"/>
      <c r="C32" s="4"/>
      <c r="D32" s="11"/>
      <c r="E32" s="59"/>
      <c r="F32" s="12"/>
      <c r="G32" s="4"/>
      <c r="H32" s="11"/>
      <c r="I32" s="65"/>
      <c r="J32" s="12"/>
      <c r="K32" s="4"/>
      <c r="L32" s="11"/>
      <c r="M32" s="59"/>
      <c r="N32" s="12"/>
      <c r="O32" s="4"/>
      <c r="P32" s="11"/>
      <c r="Q32" s="59"/>
      <c r="R32" s="12"/>
      <c r="S32" s="4"/>
      <c r="T32" s="11"/>
      <c r="U32" s="59"/>
      <c r="V32" s="17"/>
    </row>
    <row r="33" spans="1:25" s="67" customFormat="1" ht="12.75" customHeight="1" x14ac:dyDescent="0.2">
      <c r="A33" s="70" t="s">
        <v>131</v>
      </c>
      <c r="B33" s="71"/>
      <c r="C33" s="72"/>
      <c r="D33" s="68">
        <f>SUM('PI One'!D104+'PI Two'!D104+'PI Three'!D104+'PI Four'!D104+'PI Five'!D104+'PI Six'!D104+'PI Seven'!D104+'PI Eight'!D104+'PI Nine'!D104+'PI Ten'!D104)</f>
        <v>0</v>
      </c>
      <c r="E33" s="59"/>
      <c r="F33" s="71"/>
      <c r="G33" s="72"/>
      <c r="H33" s="68">
        <f>SUM('PI One'!H104+'PI Two'!H104+'PI Three'!H104+'PI Four'!H104+'PI Five'!H104+'PI Six'!H104+'PI Seven'!H104+'PI Eight'!H104+'PI Nine'!H104+'PI Ten'!H104)</f>
        <v>0</v>
      </c>
      <c r="I33" s="65"/>
      <c r="J33" s="71"/>
      <c r="K33" s="72"/>
      <c r="L33" s="68">
        <f>SUM('PI One'!L104+'PI Two'!L104+'PI Three'!L104+'PI Four'!L104+'PI Five'!L104+'PI Six'!L104+'PI Seven'!L104+'PI Eight'!L104+'PI Nine'!L104+'PI Ten'!L104)</f>
        <v>0</v>
      </c>
      <c r="M33" s="59"/>
      <c r="N33" s="71"/>
      <c r="O33" s="72"/>
      <c r="P33" s="68">
        <f>SUM('PI One'!P104+'PI Two'!P104+'PI Three'!P104+'PI Four'!P104+'PI Five'!P104+'PI Six'!P104+'PI Seven'!P104+'PI Eight'!P104+'PI Nine'!P104+'PI Ten'!P104)</f>
        <v>0</v>
      </c>
      <c r="Q33" s="59"/>
      <c r="R33" s="71"/>
      <c r="S33" s="72"/>
      <c r="T33" s="68">
        <f>SUM('PI One'!T104+'PI Two'!T104+'PI Three'!T104+'PI Four'!T104+'PI Five'!T104+'PI Six'!T104+'PI Seven'!T104+'PI Eight'!T104+'PI Nine'!T104+'PI Ten'!T104)</f>
        <v>0</v>
      </c>
      <c r="U33" s="59"/>
      <c r="V33" s="68">
        <f>SUM(D33,H33,L33,P33,T33)</f>
        <v>0</v>
      </c>
    </row>
    <row r="34" spans="1:25" s="67" customFormat="1" ht="12.75" customHeight="1" x14ac:dyDescent="0.2">
      <c r="A34" s="67" t="s">
        <v>125</v>
      </c>
      <c r="D34" s="68">
        <f>SUM('PI One'!D106+'PI Two'!D106+'PI Three'!D106+'PI Four'!D106+'PI Five'!D106+'PI Six'!D106+'PI Seven'!D106+'PI Eight'!D106+'PI Nine'!D106+'PI Ten'!D106)</f>
        <v>0</v>
      </c>
      <c r="E34" s="59"/>
      <c r="H34" s="68">
        <f>SUM('PI One'!H106+'PI Two'!H106+'PI Three'!H106+'PI Four'!H106+'PI Five'!H106+'PI Six'!H106+'PI Seven'!H106+'PI Eight'!H106+'PI Nine'!H106+'PI Ten'!H106)</f>
        <v>0</v>
      </c>
      <c r="I34" s="65"/>
      <c r="L34" s="68">
        <f>SUM('PI One'!L106+'PI Two'!L106+'PI Three'!L106+'PI Four'!L106+'PI Five'!L106+'PI Six'!L106+'PI Seven'!L106+'PI Eight'!L106+'PI Nine'!L106+'PI Ten'!L106)</f>
        <v>0</v>
      </c>
      <c r="M34" s="59"/>
      <c r="P34" s="68">
        <f>SUM('PI One'!P106+'PI Two'!P106+'PI Three'!P106+'PI Four'!P106+'PI Five'!P106+'PI Six'!P106+'PI Seven'!P106+'PI Eight'!P106+'PI Nine'!P106+'PI Ten'!P106)</f>
        <v>0</v>
      </c>
      <c r="Q34" s="59"/>
      <c r="T34" s="68">
        <f>SUM('PI One'!T106+'PI Two'!T106+'PI Three'!T106+'PI Four'!T106+'PI Five'!T106+'PI Six'!T106+'PI Seven'!T106+'PI Eight'!T106+'PI Nine'!T106+'PI Ten'!T106)</f>
        <v>0</v>
      </c>
      <c r="U34" s="59"/>
      <c r="V34" s="68">
        <f t="shared" ref="V34:V39" si="3">SUM(D34,H34,L34,P34,T34)</f>
        <v>0</v>
      </c>
    </row>
    <row r="35" spans="1:25" s="73" customFormat="1" ht="12.75" customHeight="1" x14ac:dyDescent="0.2">
      <c r="A35" s="99" t="s">
        <v>80</v>
      </c>
      <c r="D35" s="68">
        <f>SUM('PI One'!D108+'PI Two'!D108+'PI Three'!D108+'PI Four'!D108+'PI Five'!D108+'PI Six'!D108+'PI Seven'!D108+'PI Eight'!D108+'PI Nine'!D108+'PI Ten'!D108)</f>
        <v>0</v>
      </c>
      <c r="E35" s="59"/>
      <c r="F35" s="74"/>
      <c r="H35" s="68">
        <f>SUM('PI One'!H108+'PI Two'!H108+'PI Three'!H108+'PI Four'!H108+'PI Five'!H108+'PI Six'!H108+'PI Seven'!H108+'PI Eight'!H108+'PI Nine'!H108+'PI Ten'!H108)</f>
        <v>0</v>
      </c>
      <c r="I35" s="65"/>
      <c r="J35" s="74"/>
      <c r="L35" s="68">
        <f>SUM('PI One'!L108+'PI Two'!L108+'PI Three'!L108+'PI Four'!L108+'PI Five'!L108+'PI Six'!L108+'PI Seven'!L108+'PI Eight'!L108+'PI Nine'!L108+'PI Ten'!L108)</f>
        <v>0</v>
      </c>
      <c r="M35" s="59"/>
      <c r="N35" s="74"/>
      <c r="P35" s="68">
        <f>SUM('PI One'!P108+'PI Two'!P108+'PI Three'!P108+'PI Four'!P108+'PI Five'!P108+'PI Six'!P108+'PI Seven'!P108+'PI Eight'!P108+'PI Nine'!P108+'PI Ten'!P108)</f>
        <v>0</v>
      </c>
      <c r="Q35" s="59"/>
      <c r="R35" s="74"/>
      <c r="T35" s="68">
        <f>SUM('PI One'!T108+'PI Two'!T108+'PI Three'!T108+'PI Four'!T108+'PI Five'!T108+'PI Six'!T108+'PI Seven'!T108+'PI Eight'!T108+'PI Nine'!T108+'PI Ten'!T108)</f>
        <v>0</v>
      </c>
      <c r="U35" s="59"/>
      <c r="V35" s="68">
        <f t="shared" si="3"/>
        <v>0</v>
      </c>
    </row>
    <row r="36" spans="1:25" s="73" customFormat="1" ht="12.75" customHeight="1" x14ac:dyDescent="0.2">
      <c r="A36" s="73" t="s">
        <v>80</v>
      </c>
      <c r="D36" s="68">
        <f>SUM('PI One'!D109+'PI Two'!D109+'PI Three'!D109+'PI Four'!D109+'PI Five'!D109+'PI Six'!D109+'PI Seven'!D109+'PI Eight'!D109+'PI Nine'!D109+'PI Ten'!D109)</f>
        <v>0</v>
      </c>
      <c r="E36" s="59"/>
      <c r="F36" s="74"/>
      <c r="H36" s="68">
        <f>SUM('PI One'!H109+'PI Two'!H109+'PI Three'!H109+'PI Four'!H109+'PI Five'!H109+'PI Six'!H109+'PI Seven'!H109+'PI Eight'!H109+'PI Nine'!H109+'PI Ten'!H109)</f>
        <v>0</v>
      </c>
      <c r="I36" s="65"/>
      <c r="J36" s="74"/>
      <c r="L36" s="68">
        <f>SUM('PI One'!L109+'PI Two'!L109+'PI Three'!L109+'PI Four'!L109+'PI Five'!L109+'PI Six'!L109+'PI Seven'!L109+'PI Eight'!L109+'PI Nine'!L109+'PI Ten'!L109)</f>
        <v>0</v>
      </c>
      <c r="M36" s="59"/>
      <c r="N36" s="74"/>
      <c r="P36" s="68">
        <f>SUM('PI One'!P109+'PI Two'!P109+'PI Three'!P109+'PI Four'!P109+'PI Five'!P109+'PI Six'!P109+'PI Seven'!P109+'PI Eight'!P109+'PI Nine'!P109+'PI Ten'!P109)</f>
        <v>0</v>
      </c>
      <c r="Q36" s="59"/>
      <c r="R36" s="74"/>
      <c r="T36" s="68">
        <f>SUM('PI One'!T109+'PI Two'!T109+'PI Three'!T109+'PI Four'!T109+'PI Five'!T109+'PI Six'!T109+'PI Seven'!T109+'PI Eight'!T109+'PI Nine'!T109+'PI Ten'!T109)</f>
        <v>0</v>
      </c>
      <c r="U36" s="59"/>
      <c r="V36" s="68">
        <f t="shared" si="3"/>
        <v>0</v>
      </c>
    </row>
    <row r="37" spans="1:25" s="73" customFormat="1" ht="12.75" customHeight="1" x14ac:dyDescent="0.2">
      <c r="A37" s="73" t="s">
        <v>80</v>
      </c>
      <c r="D37" s="68">
        <f>SUM('PI One'!D110+'PI Two'!D110+'PI Three'!D110+'PI Four'!D110+'PI Five'!D110+'PI Six'!D110+'PI Seven'!D110+'PI Eight'!D110+'PI Nine'!D110+'PI Ten'!D110)</f>
        <v>0</v>
      </c>
      <c r="E37" s="59"/>
      <c r="F37" s="74"/>
      <c r="H37" s="68">
        <f>SUM('PI One'!H110+'PI Two'!H110+'PI Three'!H110+'PI Four'!H110+'PI Five'!H110+'PI Six'!H110+'PI Seven'!H110+'PI Eight'!H110+'PI Nine'!H110+'PI Ten'!H110)</f>
        <v>0</v>
      </c>
      <c r="I37" s="65"/>
      <c r="J37" s="74"/>
      <c r="L37" s="68">
        <f>SUM('PI One'!L110+'PI Two'!L110+'PI Three'!L110+'PI Four'!L110+'PI Five'!L110+'PI Six'!L110+'PI Seven'!L110+'PI Eight'!L110+'PI Nine'!L110+'PI Ten'!L110)</f>
        <v>0</v>
      </c>
      <c r="M37" s="59"/>
      <c r="N37" s="74"/>
      <c r="P37" s="68">
        <f>SUM('PI One'!P110+'PI Two'!P110+'PI Three'!P110+'PI Four'!P110+'PI Five'!P110+'PI Six'!P110+'PI Seven'!P110+'PI Eight'!P110+'PI Nine'!P110+'PI Ten'!P110)</f>
        <v>0</v>
      </c>
      <c r="Q37" s="59"/>
      <c r="R37" s="74"/>
      <c r="T37" s="68">
        <f>SUM('PI One'!T110+'PI Two'!T110+'PI Three'!T110+'PI Four'!T110+'PI Five'!T110+'PI Six'!T110+'PI Seven'!T110+'PI Eight'!T110+'PI Nine'!T110+'PI Ten'!T110)</f>
        <v>0</v>
      </c>
      <c r="U37" s="59"/>
      <c r="V37" s="68">
        <f t="shared" si="3"/>
        <v>0</v>
      </c>
    </row>
    <row r="38" spans="1:25" ht="12.75" customHeight="1" x14ac:dyDescent="0.2">
      <c r="A38" s="75" t="s">
        <v>54</v>
      </c>
      <c r="B38" s="43"/>
      <c r="C38" s="43"/>
      <c r="D38" s="68">
        <f>SUM('PI One'!D117+'PI Two'!D117+'PI Three'!D117+'PI Four'!D117+'PI Five'!D117+'PI Six'!D117+'PI Seven'!D117+'PI Eight'!D117+'PI Nine'!D117+'PI Ten'!D117)</f>
        <v>0</v>
      </c>
      <c r="E38" s="59"/>
      <c r="F38" s="67"/>
      <c r="G38" s="43"/>
      <c r="H38" s="68">
        <f>SUM('PI One'!H117+'PI Two'!H117+'PI Three'!H117+'PI Four'!H117+'PI Five'!H117+'PI Six'!H117+'PI Seven'!H117+'PI Eight'!H117+'PI Nine'!H117+'PI Ten'!H117)</f>
        <v>0</v>
      </c>
      <c r="I38" s="65"/>
      <c r="J38" s="43"/>
      <c r="K38" s="43"/>
      <c r="L38" s="68">
        <f>SUM('PI One'!L117+'PI Two'!L117+'PI Three'!L117+'PI Four'!L117+'PI Five'!L117+'PI Six'!L117+'PI Seven'!L117+'PI Eight'!L117+'PI Nine'!L117+'PI Ten'!L117)</f>
        <v>0</v>
      </c>
      <c r="M38" s="59"/>
      <c r="N38" s="43"/>
      <c r="O38" s="43"/>
      <c r="P38" s="68">
        <f>SUM('PI One'!P117+'PI Two'!P117+'PI Three'!P117+'PI Four'!P117+'PI Five'!P117+'PI Six'!P117+'PI Seven'!P117+'PI Eight'!P117+'PI Nine'!P117+'PI Ten'!P117)</f>
        <v>0</v>
      </c>
      <c r="Q38" s="59"/>
      <c r="R38" s="43"/>
      <c r="S38" s="43"/>
      <c r="T38" s="68">
        <f>SUM('PI One'!T117+'PI Two'!T117+'PI Three'!T117+'PI Four'!T117+'PI Five'!T117+'PI Six'!T117+'PI Seven'!T117+'PI Eight'!T117+'PI Nine'!T117+'PI Ten'!T117)</f>
        <v>0</v>
      </c>
      <c r="U38" s="59"/>
      <c r="V38" s="68">
        <f t="shared" si="3"/>
        <v>0</v>
      </c>
    </row>
    <row r="39" spans="1:25" ht="12.75" customHeight="1" x14ac:dyDescent="0.2">
      <c r="A39" s="75" t="s">
        <v>116</v>
      </c>
      <c r="B39" s="43"/>
      <c r="C39" s="43"/>
      <c r="D39" s="68">
        <f>SUM('PI One'!D122+'PI Two'!D122+'PI Three'!D122+'PI Four'!D122+'PI Five'!D122+'PI Six'!D122+'PI Seven'!D122+'PI Eight'!D122+'PI Nine'!D122+'PI Ten'!D122)</f>
        <v>0</v>
      </c>
      <c r="E39" s="59"/>
      <c r="F39" s="43"/>
      <c r="G39" s="43"/>
      <c r="H39" s="68">
        <f>SUM('PI One'!H122+'PI Two'!H122+'PI Three'!H122+'PI Four'!H122+'PI Five'!H122+'PI Six'!H122+'PI Seven'!H122+'PI Eight'!H122+'PI Nine'!H122+'PI Ten'!H122)</f>
        <v>0</v>
      </c>
      <c r="I39" s="65"/>
      <c r="J39" s="43"/>
      <c r="K39" s="43"/>
      <c r="L39" s="68">
        <f>SUM('PI One'!L122+'PI Two'!L122+'PI Three'!L122+'PI Four'!L122+'PI Five'!L122+'PI Six'!L122+'PI Seven'!L122+'PI Eight'!L122+'PI Nine'!L122+'PI Ten'!L122)</f>
        <v>0</v>
      </c>
      <c r="M39" s="59"/>
      <c r="N39" s="43"/>
      <c r="O39" s="43"/>
      <c r="P39" s="68">
        <f>SUM('PI One'!P122+'PI Two'!P122+'PI Three'!P122+'PI Four'!P122+'PI Five'!P122+'PI Six'!P122+'PI Seven'!P122+'PI Eight'!P122+'PI Nine'!P122+'PI Ten'!P122)</f>
        <v>0</v>
      </c>
      <c r="Q39" s="59"/>
      <c r="R39" s="43"/>
      <c r="S39" s="43"/>
      <c r="T39" s="68">
        <f>SUM('PI One'!T122+'PI Two'!T122+'PI Three'!T122+'PI Four'!T122+'PI Five'!T122+'PI Six'!T122+'PI Seven'!T122+'PI Eight'!T122+'PI Nine'!T122+'PI Ten'!T122)</f>
        <v>0</v>
      </c>
      <c r="U39" s="59"/>
      <c r="V39" s="68">
        <f t="shared" si="3"/>
        <v>0</v>
      </c>
    </row>
    <row r="40" spans="1:25" ht="12.75" customHeight="1" x14ac:dyDescent="0.2">
      <c r="A40" s="75" t="s">
        <v>1</v>
      </c>
      <c r="B40" s="43"/>
      <c r="C40" s="43"/>
      <c r="D40" s="68">
        <f>SUM('PI One'!D129+'PI Two'!D129+'PI Three'!D129+'PI Four'!D129+'PI Five'!D129+'PI Six'!D129+'PI Seven'!D129+'PI Eight'!D129+'PI Nine'!D129+'PI Ten'!D129)</f>
        <v>0</v>
      </c>
      <c r="E40" s="59"/>
      <c r="F40" s="43"/>
      <c r="G40" s="43"/>
      <c r="H40" s="68">
        <f>SUM('PI One'!H129+'PI Two'!H129+'PI Three'!H129+'PI Four'!H129+'PI Five'!H129+'PI Six'!H129+'PI Seven'!H129+'PI Eight'!H129+'PI Nine'!H129+'PI Ten'!H129)</f>
        <v>0</v>
      </c>
      <c r="I40" s="65"/>
      <c r="J40" s="43"/>
      <c r="K40" s="43"/>
      <c r="L40" s="68">
        <f>SUM('PI One'!L129+'PI Two'!L129+'PI Three'!L129+'PI Four'!L129+'PI Five'!L129+'PI Six'!L129+'PI Seven'!L129+'PI Eight'!L129+'PI Nine'!L129+'PI Ten'!L129)</f>
        <v>0</v>
      </c>
      <c r="M40" s="59"/>
      <c r="N40" s="43"/>
      <c r="O40" s="43"/>
      <c r="P40" s="68">
        <f>SUM('PI One'!P129+'PI Two'!P129+'PI Three'!P129+'PI Four'!P129+'PI Five'!P129+'PI Six'!P129+'PI Seven'!P129+'PI Eight'!P129+'PI Nine'!P129+'PI Ten'!P129)</f>
        <v>0</v>
      </c>
      <c r="Q40" s="59"/>
      <c r="R40" s="43"/>
      <c r="S40" s="43"/>
      <c r="T40" s="68">
        <f>SUM('PI One'!T129+'PI Two'!T129+'PI Three'!T129+'PI Four'!T129+'PI Five'!T129+'PI Six'!T129+'PI Seven'!T129+'PI Eight'!T129+'PI Nine'!T129+'PI Ten'!T129)</f>
        <v>0</v>
      </c>
      <c r="U40" s="59"/>
      <c r="V40" s="68">
        <f>SUM(D40,H40,L40,P40,T40)</f>
        <v>0</v>
      </c>
    </row>
    <row r="41" spans="1:25" ht="12.75" customHeight="1" x14ac:dyDescent="0.2">
      <c r="A41" s="31"/>
      <c r="B41" s="14"/>
      <c r="C41" s="14"/>
      <c r="D41" s="11"/>
      <c r="E41" s="59"/>
      <c r="F41" s="12"/>
      <c r="G41" s="4"/>
      <c r="H41" s="11"/>
      <c r="I41" s="65"/>
      <c r="J41" s="12"/>
      <c r="K41" s="4"/>
      <c r="L41" s="11"/>
      <c r="M41" s="59"/>
      <c r="N41" s="12"/>
      <c r="O41" s="4"/>
      <c r="P41" s="11"/>
      <c r="Q41" s="59"/>
      <c r="R41" s="12"/>
      <c r="S41" s="4"/>
      <c r="T41" s="11"/>
      <c r="U41" s="59"/>
      <c r="V41" s="17"/>
    </row>
    <row r="42" spans="1:25" ht="12.75" customHeight="1" x14ac:dyDescent="0.2">
      <c r="A42" s="14" t="s">
        <v>2</v>
      </c>
      <c r="B42" s="14"/>
      <c r="C42" s="14"/>
      <c r="D42" s="50">
        <f>SUM(D31,D33:D40)</f>
        <v>0</v>
      </c>
      <c r="E42" s="59"/>
      <c r="F42" s="14"/>
      <c r="G42" s="14"/>
      <c r="H42" s="50">
        <f>SUM(H31,H33:H40)</f>
        <v>0</v>
      </c>
      <c r="I42" s="65"/>
      <c r="J42" s="14"/>
      <c r="K42" s="14"/>
      <c r="L42" s="50">
        <f>SUM(L31,L33:L40)</f>
        <v>0</v>
      </c>
      <c r="M42" s="59"/>
      <c r="N42" s="14"/>
      <c r="O42" s="14"/>
      <c r="P42" s="50">
        <f>SUM(P31,P33:P40)</f>
        <v>0</v>
      </c>
      <c r="Q42" s="59"/>
      <c r="R42" s="14"/>
      <c r="S42" s="14"/>
      <c r="T42" s="50">
        <f>SUM(T31,T33:T40)</f>
        <v>0</v>
      </c>
      <c r="U42" s="59"/>
      <c r="V42" s="29">
        <f>SUM(D42,H42,L42,P42,T42)</f>
        <v>0</v>
      </c>
    </row>
    <row r="43" spans="1:25" ht="12.75" customHeight="1" x14ac:dyDescent="0.2">
      <c r="A43" s="98" t="s">
        <v>139</v>
      </c>
      <c r="B43" s="21"/>
      <c r="C43" s="21"/>
      <c r="D43" s="50">
        <f>SUM(D31,D39,D40)</f>
        <v>0</v>
      </c>
      <c r="E43" s="59"/>
      <c r="F43" s="14"/>
      <c r="G43" s="14"/>
      <c r="H43" s="50">
        <f>SUM(H31,H39,H40)</f>
        <v>0</v>
      </c>
      <c r="I43" s="65"/>
      <c r="J43" s="14"/>
      <c r="K43" s="14"/>
      <c r="L43" s="50">
        <f>SUM(L31,L39,L40)</f>
        <v>0</v>
      </c>
      <c r="M43" s="59"/>
      <c r="N43" s="14"/>
      <c r="O43" s="14"/>
      <c r="P43" s="50">
        <f>SUM(P31,P39,P40)</f>
        <v>0</v>
      </c>
      <c r="Q43" s="59"/>
      <c r="R43" s="14"/>
      <c r="S43" s="14"/>
      <c r="T43" s="50">
        <f>SUM(T31,T39,T40)</f>
        <v>0</v>
      </c>
      <c r="U43" s="59"/>
      <c r="V43" s="29">
        <f t="shared" ref="V43:V44" si="4">SUM(D43,H43,L43,P43,T43)</f>
        <v>0</v>
      </c>
      <c r="Y43" s="39"/>
    </row>
    <row r="44" spans="1:25" ht="12.75" customHeight="1" x14ac:dyDescent="0.2">
      <c r="A44" s="14" t="s">
        <v>3</v>
      </c>
      <c r="B44" s="6" t="s">
        <v>4</v>
      </c>
      <c r="C44" s="7">
        <v>0.51500000000000001</v>
      </c>
      <c r="D44" s="50">
        <f>D43*C44</f>
        <v>0</v>
      </c>
      <c r="E44" s="59"/>
      <c r="F44" s="6" t="s">
        <v>4</v>
      </c>
      <c r="G44" s="7">
        <v>0.51500000000000001</v>
      </c>
      <c r="H44" s="50">
        <f>H43*G44</f>
        <v>0</v>
      </c>
      <c r="I44" s="65"/>
      <c r="J44" s="6" t="s">
        <v>4</v>
      </c>
      <c r="K44" s="7">
        <v>0.51500000000000001</v>
      </c>
      <c r="L44" s="50">
        <f>L43*K44</f>
        <v>0</v>
      </c>
      <c r="M44" s="59"/>
      <c r="N44" s="6" t="s">
        <v>4</v>
      </c>
      <c r="O44" s="7">
        <v>0.51500000000000001</v>
      </c>
      <c r="P44" s="50">
        <f>P43*O44</f>
        <v>0</v>
      </c>
      <c r="Q44" s="59"/>
      <c r="R44" s="6" t="s">
        <v>4</v>
      </c>
      <c r="S44" s="7">
        <v>0.51500000000000001</v>
      </c>
      <c r="T44" s="50">
        <f>T43*S44</f>
        <v>0</v>
      </c>
      <c r="U44" s="59"/>
      <c r="V44" s="29">
        <f t="shared" si="4"/>
        <v>0</v>
      </c>
    </row>
    <row r="45" spans="1:25" ht="12.75" customHeight="1" x14ac:dyDescent="0.2">
      <c r="A45" s="43" t="s">
        <v>5</v>
      </c>
      <c r="B45" s="43"/>
      <c r="C45" s="43"/>
      <c r="D45" s="55">
        <f>SUM(D42,D44)</f>
        <v>0</v>
      </c>
      <c r="E45" s="59"/>
      <c r="F45" s="43"/>
      <c r="G45" s="43"/>
      <c r="H45" s="55">
        <f>SUM(H42,H44)</f>
        <v>0</v>
      </c>
      <c r="I45" s="65"/>
      <c r="J45" s="43"/>
      <c r="K45" s="43"/>
      <c r="L45" s="55">
        <f>SUM(L42,L44)</f>
        <v>0</v>
      </c>
      <c r="M45" s="59"/>
      <c r="N45" s="43"/>
      <c r="O45" s="43"/>
      <c r="P45" s="55">
        <f>SUM(P42,P44)</f>
        <v>0</v>
      </c>
      <c r="Q45" s="59"/>
      <c r="R45" s="43"/>
      <c r="S45" s="43"/>
      <c r="T45" s="55">
        <f>SUM(T42,T44)</f>
        <v>0</v>
      </c>
      <c r="U45" s="59"/>
      <c r="V45" s="55">
        <f>SUM(D45,H45,L45,P45,T45)</f>
        <v>0</v>
      </c>
    </row>
    <row r="46" spans="1:25" s="104" customFormat="1" ht="12.75" customHeight="1" x14ac:dyDescent="0.25">
      <c r="A46" s="101" t="s">
        <v>144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2"/>
      <c r="N46" s="103"/>
      <c r="O46" s="103"/>
      <c r="P46" s="103"/>
      <c r="Q46" s="103"/>
      <c r="R46" s="103"/>
      <c r="S46" s="103"/>
      <c r="T46" s="105"/>
      <c r="U46" s="101"/>
      <c r="V46" s="101"/>
    </row>
    <row r="47" spans="1:25" s="104" customFormat="1" ht="12.75" customHeight="1" x14ac:dyDescent="0.25">
      <c r="A47" s="106" t="s">
        <v>143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5" t="s">
        <v>146</v>
      </c>
      <c r="U47" s="101"/>
      <c r="V47" s="101"/>
    </row>
    <row r="48" spans="1:25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1">
    <mergeCell ref="A1:C1"/>
  </mergeCells>
  <hyperlinks>
    <hyperlink ref="A47" r:id="rId1" display="http://osp.unm.edu/pi-resources/participant-support.html" xr:uid="{6E5BDBDE-E541-4433-95A6-ADFCCE9E2FBE}"/>
  </hyperlinks>
  <pageMargins left="0.7" right="0.7" top="0.75" bottom="0.75" header="0.3" footer="0.3"/>
  <pageSetup scale="54" orientation="landscape" horizontalDpi="4294967292" verticalDpi="4294967292" r:id="rId2"/>
  <headerFooter alignWithMargins="0"/>
  <rowBreaks count="1" manualBreakCount="1">
    <brk id="18" max="16383" man="1"/>
  </rowBreaks>
  <colBreaks count="1" manualBreakCount="1">
    <brk id="22" max="1048575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37"/>
  <sheetViews>
    <sheetView zoomScaleNormal="100" zoomScalePageLayoutView="110" workbookViewId="0"/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0B8904EE-F5FC-4212-B858-00B735F88FD9}"/>
    <hyperlink ref="A137" r:id="rId2" display="http://osp.unm.edu/pi-resources/participant-support.html" xr:uid="{40DFD87C-5732-429F-9A8A-0ECE591B0641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37"/>
  <sheetViews>
    <sheetView zoomScaleNormal="100" zoomScalePageLayoutView="110" workbookViewId="0">
      <selection activeCell="A2" sqref="A2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9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4" customWidth="1"/>
    <col min="11" max="11" width="7.7109375" style="14" customWidth="1"/>
    <col min="12" max="12" width="10.7109375" style="14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J1" s="19"/>
      <c r="K1" s="40"/>
      <c r="L1" s="19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J2" s="19"/>
      <c r="K2" s="40"/>
      <c r="L2" s="19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J3" s="19"/>
      <c r="K3" s="40"/>
      <c r="L3" s="19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L4" s="1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L5" s="19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L6" s="19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hidden="1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J107" s="19"/>
      <c r="K107" s="19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9AF2C121-CC4A-418A-BE93-87F3D172130D}"/>
    <hyperlink ref="A137" r:id="rId2" display="http://osp.unm.edu/pi-resources/participant-support.html" xr:uid="{DFB228FD-5516-4943-9A60-193B0DF46D04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37"/>
  <sheetViews>
    <sheetView zoomScaleNormal="100" zoomScalePageLayoutView="110" workbookViewId="0">
      <selection activeCell="A3" sqref="A3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62C2FABE-CA33-4BDB-80FD-690596C1F70E}"/>
    <hyperlink ref="A137" r:id="rId2" display="http://osp.unm.edu/pi-resources/participant-support.html" xr:uid="{8D4A22F3-905C-4931-A6FA-B30C83F70545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37"/>
  <sheetViews>
    <sheetView zoomScaleNormal="100" zoomScalePageLayoutView="110" workbookViewId="0">
      <selection activeCell="A2" sqref="A2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67C12801-6074-4AC7-A21B-10FCD6D10554}"/>
    <hyperlink ref="A137" r:id="rId2" display="http://osp.unm.edu/pi-resources/participant-support.html" xr:uid="{9C4C7DED-94C5-4CE6-8BA0-FA8D165A10E9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37"/>
  <sheetViews>
    <sheetView zoomScaleNormal="100" zoomScalePageLayoutView="110" workbookViewId="0"/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66835A20-7D5B-4D76-8FD3-1A9AB5BDD736}"/>
    <hyperlink ref="A137" r:id="rId2" display="http://osp.unm.edu/pi-resources/participant-support.html" xr:uid="{32F8DEEE-4083-4511-9FBE-1A8343C12BAC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37"/>
  <sheetViews>
    <sheetView zoomScaleNormal="100" zoomScalePageLayoutView="110" workbookViewId="0">
      <selection activeCell="A3" sqref="A3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38B5C490-E6F7-40EE-87F2-A8DAE20872C5}"/>
    <hyperlink ref="A137" r:id="rId2" display="http://osp.unm.edu/pi-resources/participant-support.html" xr:uid="{3A37944A-3D02-49CE-9172-6726D6A5CD04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37"/>
  <sheetViews>
    <sheetView zoomScaleNormal="100" zoomScalePageLayoutView="110" workbookViewId="0">
      <selection activeCell="A5" sqref="A5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B7AB239D-12AB-40CD-9DB8-0888A07BC2C0}"/>
    <hyperlink ref="A137" r:id="rId2" display="http://osp.unm.edu/pi-resources/participant-support.html" xr:uid="{4D101632-446E-4DA9-ACED-812A1C30BDF3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37"/>
  <sheetViews>
    <sheetView zoomScaleNormal="100" zoomScalePageLayoutView="110" workbookViewId="0">
      <selection activeCell="A8" sqref="A8"/>
    </sheetView>
  </sheetViews>
  <sheetFormatPr defaultColWidth="10.7109375" defaultRowHeight="12.75" customHeight="1" x14ac:dyDescent="0.2"/>
  <cols>
    <col min="1" max="1" width="29.42578125" style="19" customWidth="1"/>
    <col min="2" max="2" width="10.7109375" style="19" customWidth="1"/>
    <col min="3" max="3" width="7.7109375" style="19" customWidth="1"/>
    <col min="4" max="4" width="10.7109375" style="19" customWidth="1"/>
    <col min="5" max="5" width="0.28515625" style="19" customWidth="1"/>
    <col min="6" max="6" width="10.7109375" style="19" customWidth="1"/>
    <col min="7" max="7" width="7.7109375" style="19" customWidth="1"/>
    <col min="8" max="8" width="10.7109375" style="19" customWidth="1"/>
    <col min="9" max="9" width="0.28515625" style="19" customWidth="1"/>
    <col min="10" max="10" width="10.7109375" style="19" customWidth="1"/>
    <col min="11" max="11" width="7.7109375" style="19" customWidth="1"/>
    <col min="12" max="12" width="10.7109375" style="19" customWidth="1"/>
    <col min="13" max="13" width="0.28515625" style="19" customWidth="1"/>
    <col min="14" max="14" width="10.7109375" style="19" customWidth="1"/>
    <col min="15" max="15" width="7.7109375" style="19" customWidth="1"/>
    <col min="16" max="16" width="10.7109375" style="19" customWidth="1"/>
    <col min="17" max="17" width="0.28515625" style="19" customWidth="1"/>
    <col min="18" max="18" width="10.7109375" style="19" customWidth="1"/>
    <col min="19" max="19" width="7.7109375" style="19" customWidth="1"/>
    <col min="20" max="20" width="10.7109375" style="19" customWidth="1"/>
    <col min="21" max="21" width="0.28515625" style="19" customWidth="1"/>
    <col min="22" max="22" width="10.7109375" style="19" customWidth="1"/>
    <col min="23" max="16384" width="10.7109375" style="19"/>
  </cols>
  <sheetData>
    <row r="1" spans="1:22" ht="12.75" customHeight="1" x14ac:dyDescent="0.2">
      <c r="A1" s="107" t="s">
        <v>58</v>
      </c>
      <c r="B1" s="107"/>
      <c r="C1" s="107"/>
      <c r="K1" s="40"/>
      <c r="S1" s="40"/>
      <c r="T1" s="40"/>
      <c r="U1" s="40"/>
    </row>
    <row r="2" spans="1:22" ht="12.75" customHeight="1" x14ac:dyDescent="0.2">
      <c r="A2" s="107" t="s">
        <v>135</v>
      </c>
      <c r="B2" s="107"/>
      <c r="C2" s="107"/>
      <c r="K2" s="40"/>
      <c r="S2" s="40"/>
      <c r="T2" s="40"/>
      <c r="U2" s="40"/>
    </row>
    <row r="3" spans="1:22" ht="12.75" customHeight="1" x14ac:dyDescent="0.2">
      <c r="A3" s="97" t="s">
        <v>136</v>
      </c>
      <c r="B3" s="95"/>
      <c r="C3" s="107"/>
      <c r="K3" s="40"/>
      <c r="S3" s="40"/>
      <c r="T3" s="40"/>
      <c r="U3" s="40"/>
    </row>
    <row r="4" spans="1:22" ht="12.75" customHeight="1" x14ac:dyDescent="0.25">
      <c r="A4" s="2" t="s">
        <v>137</v>
      </c>
      <c r="B4" s="96" t="s">
        <v>138</v>
      </c>
      <c r="C4" s="13"/>
      <c r="D4" s="76" t="s">
        <v>126</v>
      </c>
      <c r="E4" s="77"/>
      <c r="F4" s="78"/>
      <c r="H4" s="76" t="s">
        <v>127</v>
      </c>
      <c r="I4" s="77"/>
      <c r="J4" s="78"/>
      <c r="K4" s="79"/>
      <c r="S4" s="40"/>
      <c r="T4" s="40"/>
      <c r="U4" s="40"/>
    </row>
    <row r="5" spans="1:22" ht="12.75" customHeight="1" x14ac:dyDescent="0.2">
      <c r="A5" s="2" t="s">
        <v>6</v>
      </c>
      <c r="B5" s="15"/>
      <c r="C5" s="15"/>
      <c r="D5" s="80" t="s">
        <v>128</v>
      </c>
      <c r="E5" s="79"/>
      <c r="F5" s="81" t="s">
        <v>129</v>
      </c>
      <c r="H5" s="80" t="s">
        <v>128</v>
      </c>
      <c r="I5" s="79"/>
      <c r="J5" s="81" t="s">
        <v>129</v>
      </c>
      <c r="K5" s="82"/>
      <c r="S5" s="83"/>
      <c r="T5" s="83"/>
      <c r="U5" s="83"/>
      <c r="V5" s="14"/>
    </row>
    <row r="6" spans="1:22" ht="12.75" customHeight="1" x14ac:dyDescent="0.2">
      <c r="A6" s="2" t="s">
        <v>105</v>
      </c>
      <c r="B6" s="16">
        <v>0.03</v>
      </c>
      <c r="C6" s="84"/>
      <c r="D6" s="85">
        <v>0.1666</v>
      </c>
      <c r="E6" s="86"/>
      <c r="F6" s="87">
        <f>F7*D6</f>
        <v>1.9992000000000001</v>
      </c>
      <c r="G6" s="88"/>
      <c r="H6" s="85">
        <v>0.22220000000000001</v>
      </c>
      <c r="I6" s="86"/>
      <c r="J6" s="87">
        <f>J7*H6</f>
        <v>1.9998</v>
      </c>
      <c r="K6" s="82"/>
      <c r="S6" s="83"/>
      <c r="T6" s="83"/>
      <c r="U6" s="83"/>
      <c r="V6" s="14"/>
    </row>
    <row r="7" spans="1:22" ht="12.75" customHeight="1" x14ac:dyDescent="0.2">
      <c r="A7" s="3" t="s">
        <v>106</v>
      </c>
      <c r="B7" s="16">
        <v>0.06</v>
      </c>
      <c r="C7" s="15"/>
      <c r="D7" s="89">
        <v>1</v>
      </c>
      <c r="E7" s="90"/>
      <c r="F7" s="91">
        <v>12</v>
      </c>
      <c r="G7" s="15"/>
      <c r="H7" s="89">
        <v>1</v>
      </c>
      <c r="I7" s="90"/>
      <c r="J7" s="91">
        <v>9</v>
      </c>
      <c r="K7" s="15"/>
      <c r="L7" s="15"/>
      <c r="M7" s="60"/>
      <c r="N7" s="15"/>
      <c r="O7" s="15"/>
      <c r="P7" s="15"/>
      <c r="Q7" s="60"/>
      <c r="R7" s="15"/>
      <c r="S7" s="15"/>
      <c r="T7" s="15"/>
      <c r="U7" s="60"/>
      <c r="V7" s="14"/>
    </row>
    <row r="8" spans="1:22" ht="12.75" customHeight="1" x14ac:dyDescent="0.2">
      <c r="A8" s="14"/>
      <c r="B8" s="14"/>
      <c r="C8" s="23" t="s">
        <v>133</v>
      </c>
      <c r="D8" s="23"/>
      <c r="E8" s="61"/>
      <c r="F8" s="14"/>
      <c r="G8" s="10" t="s">
        <v>134</v>
      </c>
      <c r="H8" s="10"/>
      <c r="I8" s="61"/>
      <c r="J8" s="14"/>
      <c r="K8" s="10" t="s">
        <v>141</v>
      </c>
      <c r="L8" s="10"/>
      <c r="M8" s="61"/>
      <c r="N8" s="14"/>
      <c r="O8" s="10" t="s">
        <v>145</v>
      </c>
      <c r="P8" s="10"/>
      <c r="Q8" s="61"/>
      <c r="R8" s="14"/>
      <c r="S8" s="10" t="s">
        <v>147</v>
      </c>
      <c r="T8" s="10"/>
      <c r="U8" s="61"/>
      <c r="V8" s="10" t="s">
        <v>7</v>
      </c>
    </row>
    <row r="9" spans="1:22" ht="12.75" customHeight="1" x14ac:dyDescent="0.2">
      <c r="A9" s="14"/>
      <c r="B9" s="24" t="s">
        <v>8</v>
      </c>
      <c r="C9" s="25"/>
      <c r="D9" s="24"/>
      <c r="E9" s="61"/>
      <c r="F9" s="24" t="s">
        <v>8</v>
      </c>
      <c r="G9" s="25"/>
      <c r="H9" s="24"/>
      <c r="I9" s="61"/>
      <c r="J9" s="24" t="s">
        <v>8</v>
      </c>
      <c r="K9" s="25"/>
      <c r="L9" s="24"/>
      <c r="M9" s="61"/>
      <c r="N9" s="24" t="s">
        <v>8</v>
      </c>
      <c r="O9" s="25"/>
      <c r="P9" s="24"/>
      <c r="Q9" s="61"/>
      <c r="R9" s="24" t="s">
        <v>8</v>
      </c>
      <c r="S9" s="25"/>
      <c r="T9" s="24"/>
      <c r="U9" s="61"/>
      <c r="V9" s="26"/>
    </row>
    <row r="10" spans="1:22" ht="12.75" customHeight="1" x14ac:dyDescent="0.2">
      <c r="A10" s="14"/>
      <c r="B10" s="24" t="s">
        <v>9</v>
      </c>
      <c r="C10" s="25"/>
      <c r="D10" s="24"/>
      <c r="E10" s="61"/>
      <c r="F10" s="24" t="s">
        <v>9</v>
      </c>
      <c r="G10" s="25"/>
      <c r="H10" s="24"/>
      <c r="I10" s="61"/>
      <c r="J10" s="24" t="s">
        <v>9</v>
      </c>
      <c r="K10" s="25"/>
      <c r="L10" s="24"/>
      <c r="M10" s="61"/>
      <c r="N10" s="24" t="s">
        <v>9</v>
      </c>
      <c r="O10" s="25"/>
      <c r="P10" s="24"/>
      <c r="Q10" s="61"/>
      <c r="R10" s="24" t="s">
        <v>9</v>
      </c>
      <c r="S10" s="25"/>
      <c r="T10" s="24"/>
      <c r="U10" s="61"/>
      <c r="V10" s="26"/>
    </row>
    <row r="11" spans="1:22" ht="12.75" customHeight="1" x14ac:dyDescent="0.2">
      <c r="A11" s="11" t="s">
        <v>10</v>
      </c>
      <c r="B11" s="14" t="s">
        <v>11</v>
      </c>
      <c r="C11" s="14"/>
      <c r="D11" s="4">
        <f>ROUND((C10-C9)/30,0)</f>
        <v>0</v>
      </c>
      <c r="E11" s="61"/>
      <c r="F11" s="14" t="s">
        <v>11</v>
      </c>
      <c r="G11" s="14"/>
      <c r="H11" s="4">
        <f>ROUND((G10-G9)/30,0)</f>
        <v>0</v>
      </c>
      <c r="I11" s="61"/>
      <c r="J11" s="14" t="s">
        <v>11</v>
      </c>
      <c r="K11" s="14"/>
      <c r="L11" s="4">
        <f>ROUND((K10-K9)/30,0)</f>
        <v>0</v>
      </c>
      <c r="M11" s="61"/>
      <c r="N11" s="14" t="s">
        <v>11</v>
      </c>
      <c r="O11" s="14"/>
      <c r="P11" s="4">
        <f>ROUND((O10-O9)/30,0)</f>
        <v>0</v>
      </c>
      <c r="Q11" s="61"/>
      <c r="R11" s="14" t="s">
        <v>11</v>
      </c>
      <c r="S11" s="14"/>
      <c r="T11" s="4">
        <f>ROUND((S10-S9)/30,0)</f>
        <v>0</v>
      </c>
      <c r="U11" s="61"/>
      <c r="V11" s="4">
        <f>ROUND((D11+H11+L11+P11+T11),0)</f>
        <v>0</v>
      </c>
    </row>
    <row r="12" spans="1:22" ht="12.75" customHeight="1" x14ac:dyDescent="0.2">
      <c r="A12" s="31" t="s">
        <v>107</v>
      </c>
      <c r="B12" s="14"/>
      <c r="C12" s="14"/>
      <c r="D12" s="14"/>
      <c r="E12" s="62"/>
      <c r="F12" s="14"/>
      <c r="G12" s="14"/>
      <c r="H12" s="14"/>
      <c r="I12" s="62"/>
      <c r="J12" s="14"/>
      <c r="K12" s="14"/>
      <c r="L12" s="14"/>
      <c r="M12" s="62"/>
      <c r="N12" s="14"/>
      <c r="O12" s="14"/>
      <c r="P12" s="14"/>
      <c r="Q12" s="62"/>
      <c r="R12" s="14"/>
      <c r="S12" s="14"/>
      <c r="T12" s="14"/>
      <c r="U12" s="62"/>
      <c r="V12" s="18"/>
    </row>
    <row r="13" spans="1:22" ht="12.75" customHeight="1" x14ac:dyDescent="0.2">
      <c r="A13" s="11" t="s">
        <v>108</v>
      </c>
      <c r="B13" s="11" t="s">
        <v>13</v>
      </c>
      <c r="C13" s="11" t="s">
        <v>16</v>
      </c>
      <c r="D13" s="11" t="s">
        <v>14</v>
      </c>
      <c r="E13" s="62"/>
      <c r="F13" s="11" t="s">
        <v>13</v>
      </c>
      <c r="G13" s="11" t="s">
        <v>16</v>
      </c>
      <c r="H13" s="11" t="s">
        <v>14</v>
      </c>
      <c r="I13" s="62"/>
      <c r="J13" s="11" t="s">
        <v>13</v>
      </c>
      <c r="K13" s="11" t="s">
        <v>16</v>
      </c>
      <c r="L13" s="11" t="s">
        <v>14</v>
      </c>
      <c r="M13" s="62"/>
      <c r="N13" s="11" t="s">
        <v>13</v>
      </c>
      <c r="O13" s="11" t="s">
        <v>16</v>
      </c>
      <c r="P13" s="11" t="s">
        <v>14</v>
      </c>
      <c r="Q13" s="62"/>
      <c r="R13" s="11" t="s">
        <v>13</v>
      </c>
      <c r="S13" s="11" t="s">
        <v>16</v>
      </c>
      <c r="T13" s="11" t="s">
        <v>14</v>
      </c>
      <c r="U13" s="62"/>
      <c r="V13" s="18"/>
    </row>
    <row r="14" spans="1:22" ht="12.75" customHeight="1" x14ac:dyDescent="0.2">
      <c r="A14" s="14" t="s">
        <v>81</v>
      </c>
      <c r="B14" s="27"/>
      <c r="C14" s="28"/>
      <c r="D14" s="29">
        <f>(B14/9)*C14</f>
        <v>0</v>
      </c>
      <c r="E14" s="62"/>
      <c r="F14" s="29">
        <f>B14*(1+$B$6)</f>
        <v>0</v>
      </c>
      <c r="G14" s="30"/>
      <c r="H14" s="29">
        <f>(F14/9)*G14</f>
        <v>0</v>
      </c>
      <c r="I14" s="62"/>
      <c r="J14" s="29">
        <f t="shared" ref="J14:J23" si="0">F14*(1+$B$6)</f>
        <v>0</v>
      </c>
      <c r="K14" s="30"/>
      <c r="L14" s="29">
        <f>(J14/9)*K14</f>
        <v>0</v>
      </c>
      <c r="M14" s="62"/>
      <c r="N14" s="29">
        <f t="shared" ref="N14:N23" si="1">J14*(1+$B$6)</f>
        <v>0</v>
      </c>
      <c r="O14" s="30"/>
      <c r="P14" s="29">
        <f>(N14/9)*O14</f>
        <v>0</v>
      </c>
      <c r="Q14" s="62"/>
      <c r="R14" s="29">
        <f t="shared" ref="R14:R23" si="2">N14*(1+$B$6)</f>
        <v>0</v>
      </c>
      <c r="S14" s="30"/>
      <c r="T14" s="29">
        <f>(R14/9)*S14</f>
        <v>0</v>
      </c>
      <c r="U14" s="62"/>
      <c r="V14" s="29">
        <f>SUM(D14,H14,L14,P14,T14)</f>
        <v>0</v>
      </c>
    </row>
    <row r="15" spans="1:22" ht="12.75" customHeight="1" x14ac:dyDescent="0.2">
      <c r="A15" s="14" t="s">
        <v>82</v>
      </c>
      <c r="B15" s="27"/>
      <c r="C15" s="30"/>
      <c r="D15" s="29">
        <f t="shared" ref="D15:D23" si="3">(B15/9)*C15</f>
        <v>0</v>
      </c>
      <c r="E15" s="62"/>
      <c r="F15" s="29">
        <f t="shared" ref="F15:F23" si="4">B15*(1+$B$6)</f>
        <v>0</v>
      </c>
      <c r="G15" s="30"/>
      <c r="H15" s="29">
        <f t="shared" ref="H15:H23" si="5">(F15/9)*G15</f>
        <v>0</v>
      </c>
      <c r="I15" s="62"/>
      <c r="J15" s="29">
        <f t="shared" si="0"/>
        <v>0</v>
      </c>
      <c r="K15" s="30"/>
      <c r="L15" s="29">
        <f t="shared" ref="L15:L23" si="6">(J15/9)*K15</f>
        <v>0</v>
      </c>
      <c r="M15" s="62"/>
      <c r="N15" s="29">
        <f t="shared" si="1"/>
        <v>0</v>
      </c>
      <c r="O15" s="30"/>
      <c r="P15" s="29">
        <f t="shared" ref="P15:P23" si="7">(N15/9)*O15</f>
        <v>0</v>
      </c>
      <c r="Q15" s="62"/>
      <c r="R15" s="29">
        <f t="shared" si="2"/>
        <v>0</v>
      </c>
      <c r="S15" s="30"/>
      <c r="T15" s="29">
        <f t="shared" ref="T15:T23" si="8">(R15/9)*S15</f>
        <v>0</v>
      </c>
      <c r="U15" s="62"/>
      <c r="V15" s="29">
        <f t="shared" ref="V15:V23" si="9">SUM(D15,H15,L15,P15,T15)</f>
        <v>0</v>
      </c>
    </row>
    <row r="16" spans="1:22" ht="12.75" customHeight="1" x14ac:dyDescent="0.2">
      <c r="A16" s="14" t="s">
        <v>83</v>
      </c>
      <c r="B16" s="27"/>
      <c r="C16" s="30"/>
      <c r="D16" s="29">
        <f t="shared" si="3"/>
        <v>0</v>
      </c>
      <c r="E16" s="63"/>
      <c r="F16" s="29">
        <f t="shared" si="4"/>
        <v>0</v>
      </c>
      <c r="G16" s="30"/>
      <c r="H16" s="29">
        <f t="shared" si="5"/>
        <v>0</v>
      </c>
      <c r="I16" s="63"/>
      <c r="J16" s="29">
        <f t="shared" si="0"/>
        <v>0</v>
      </c>
      <c r="K16" s="30"/>
      <c r="L16" s="29">
        <f t="shared" si="6"/>
        <v>0</v>
      </c>
      <c r="M16" s="63"/>
      <c r="N16" s="29">
        <f t="shared" si="1"/>
        <v>0</v>
      </c>
      <c r="O16" s="30"/>
      <c r="P16" s="29">
        <f t="shared" si="7"/>
        <v>0</v>
      </c>
      <c r="Q16" s="63"/>
      <c r="R16" s="29">
        <f t="shared" si="2"/>
        <v>0</v>
      </c>
      <c r="S16" s="30"/>
      <c r="T16" s="29">
        <f t="shared" si="8"/>
        <v>0</v>
      </c>
      <c r="U16" s="63"/>
      <c r="V16" s="29">
        <f t="shared" si="9"/>
        <v>0</v>
      </c>
    </row>
    <row r="17" spans="1:22" ht="12.75" customHeight="1" x14ac:dyDescent="0.2">
      <c r="A17" s="14" t="s">
        <v>84</v>
      </c>
      <c r="B17" s="27"/>
      <c r="C17" s="28"/>
      <c r="D17" s="29">
        <f t="shared" si="3"/>
        <v>0</v>
      </c>
      <c r="E17" s="63"/>
      <c r="F17" s="29">
        <f t="shared" si="4"/>
        <v>0</v>
      </c>
      <c r="G17" s="30"/>
      <c r="H17" s="29">
        <f t="shared" si="5"/>
        <v>0</v>
      </c>
      <c r="I17" s="63"/>
      <c r="J17" s="29">
        <f t="shared" si="0"/>
        <v>0</v>
      </c>
      <c r="K17" s="30"/>
      <c r="L17" s="29">
        <f t="shared" si="6"/>
        <v>0</v>
      </c>
      <c r="M17" s="63"/>
      <c r="N17" s="29">
        <f t="shared" si="1"/>
        <v>0</v>
      </c>
      <c r="O17" s="30"/>
      <c r="P17" s="29">
        <f t="shared" si="7"/>
        <v>0</v>
      </c>
      <c r="Q17" s="63"/>
      <c r="R17" s="29">
        <f t="shared" si="2"/>
        <v>0</v>
      </c>
      <c r="S17" s="30"/>
      <c r="T17" s="29">
        <f t="shared" si="8"/>
        <v>0</v>
      </c>
      <c r="U17" s="63"/>
      <c r="V17" s="29">
        <f t="shared" si="9"/>
        <v>0</v>
      </c>
    </row>
    <row r="18" spans="1:22" ht="12.75" customHeight="1" x14ac:dyDescent="0.2">
      <c r="A18" s="14" t="s">
        <v>85</v>
      </c>
      <c r="B18" s="27"/>
      <c r="C18" s="30"/>
      <c r="D18" s="29">
        <f t="shared" si="3"/>
        <v>0</v>
      </c>
      <c r="E18" s="63"/>
      <c r="F18" s="29">
        <f t="shared" si="4"/>
        <v>0</v>
      </c>
      <c r="G18" s="30"/>
      <c r="H18" s="29">
        <f t="shared" si="5"/>
        <v>0</v>
      </c>
      <c r="I18" s="63"/>
      <c r="J18" s="29">
        <f t="shared" si="0"/>
        <v>0</v>
      </c>
      <c r="K18" s="30"/>
      <c r="L18" s="29">
        <f t="shared" si="6"/>
        <v>0</v>
      </c>
      <c r="M18" s="63"/>
      <c r="N18" s="29">
        <f t="shared" si="1"/>
        <v>0</v>
      </c>
      <c r="O18" s="30"/>
      <c r="P18" s="29">
        <f t="shared" si="7"/>
        <v>0</v>
      </c>
      <c r="Q18" s="63"/>
      <c r="R18" s="29">
        <f t="shared" si="2"/>
        <v>0</v>
      </c>
      <c r="S18" s="30"/>
      <c r="T18" s="29">
        <f t="shared" si="8"/>
        <v>0</v>
      </c>
      <c r="U18" s="63"/>
      <c r="V18" s="29">
        <f t="shared" si="9"/>
        <v>0</v>
      </c>
    </row>
    <row r="19" spans="1:22" ht="12.75" customHeight="1" x14ac:dyDescent="0.2">
      <c r="A19" s="14" t="s">
        <v>86</v>
      </c>
      <c r="B19" s="27"/>
      <c r="C19" s="30"/>
      <c r="D19" s="29">
        <f t="shared" si="3"/>
        <v>0</v>
      </c>
      <c r="E19" s="63"/>
      <c r="F19" s="29">
        <f t="shared" si="4"/>
        <v>0</v>
      </c>
      <c r="G19" s="30"/>
      <c r="H19" s="29">
        <f t="shared" si="5"/>
        <v>0</v>
      </c>
      <c r="I19" s="63"/>
      <c r="J19" s="29">
        <f t="shared" si="0"/>
        <v>0</v>
      </c>
      <c r="K19" s="30"/>
      <c r="L19" s="29">
        <f t="shared" si="6"/>
        <v>0</v>
      </c>
      <c r="M19" s="63"/>
      <c r="N19" s="29">
        <f t="shared" si="1"/>
        <v>0</v>
      </c>
      <c r="O19" s="30"/>
      <c r="P19" s="29">
        <f t="shared" si="7"/>
        <v>0</v>
      </c>
      <c r="Q19" s="63"/>
      <c r="R19" s="29">
        <f t="shared" si="2"/>
        <v>0</v>
      </c>
      <c r="S19" s="30"/>
      <c r="T19" s="29">
        <f t="shared" si="8"/>
        <v>0</v>
      </c>
      <c r="U19" s="63"/>
      <c r="V19" s="29">
        <f t="shared" si="9"/>
        <v>0</v>
      </c>
    </row>
    <row r="20" spans="1:22" ht="12.75" customHeight="1" x14ac:dyDescent="0.2">
      <c r="A20" s="14" t="s">
        <v>87</v>
      </c>
      <c r="B20" s="27"/>
      <c r="C20" s="30"/>
      <c r="D20" s="29">
        <f t="shared" si="3"/>
        <v>0</v>
      </c>
      <c r="E20" s="63"/>
      <c r="F20" s="29">
        <f t="shared" si="4"/>
        <v>0</v>
      </c>
      <c r="G20" s="30"/>
      <c r="H20" s="29">
        <f t="shared" si="5"/>
        <v>0</v>
      </c>
      <c r="I20" s="63"/>
      <c r="J20" s="29">
        <f t="shared" si="0"/>
        <v>0</v>
      </c>
      <c r="K20" s="30"/>
      <c r="L20" s="29">
        <f t="shared" si="6"/>
        <v>0</v>
      </c>
      <c r="M20" s="63"/>
      <c r="N20" s="29">
        <f t="shared" si="1"/>
        <v>0</v>
      </c>
      <c r="O20" s="30"/>
      <c r="P20" s="29">
        <f t="shared" si="7"/>
        <v>0</v>
      </c>
      <c r="Q20" s="63"/>
      <c r="R20" s="29">
        <f t="shared" si="2"/>
        <v>0</v>
      </c>
      <c r="S20" s="30"/>
      <c r="T20" s="29">
        <f t="shared" si="8"/>
        <v>0</v>
      </c>
      <c r="U20" s="63"/>
      <c r="V20" s="29">
        <f t="shared" si="9"/>
        <v>0</v>
      </c>
    </row>
    <row r="21" spans="1:22" ht="12.75" customHeight="1" x14ac:dyDescent="0.2">
      <c r="A21" s="14" t="s">
        <v>88</v>
      </c>
      <c r="B21" s="27"/>
      <c r="C21" s="30"/>
      <c r="D21" s="29">
        <f t="shared" si="3"/>
        <v>0</v>
      </c>
      <c r="E21" s="63"/>
      <c r="F21" s="29">
        <f t="shared" si="4"/>
        <v>0</v>
      </c>
      <c r="G21" s="30"/>
      <c r="H21" s="29">
        <f t="shared" si="5"/>
        <v>0</v>
      </c>
      <c r="I21" s="63"/>
      <c r="J21" s="29">
        <f t="shared" si="0"/>
        <v>0</v>
      </c>
      <c r="K21" s="30"/>
      <c r="L21" s="29">
        <f t="shared" si="6"/>
        <v>0</v>
      </c>
      <c r="M21" s="63"/>
      <c r="N21" s="29">
        <f t="shared" si="1"/>
        <v>0</v>
      </c>
      <c r="O21" s="30"/>
      <c r="P21" s="29">
        <f t="shared" si="7"/>
        <v>0</v>
      </c>
      <c r="Q21" s="63"/>
      <c r="R21" s="29">
        <f t="shared" si="2"/>
        <v>0</v>
      </c>
      <c r="S21" s="30"/>
      <c r="T21" s="29">
        <f t="shared" si="8"/>
        <v>0</v>
      </c>
      <c r="U21" s="63"/>
      <c r="V21" s="29">
        <f t="shared" si="9"/>
        <v>0</v>
      </c>
    </row>
    <row r="22" spans="1:22" ht="12.75" customHeight="1" x14ac:dyDescent="0.2">
      <c r="A22" s="14" t="s">
        <v>89</v>
      </c>
      <c r="B22" s="27"/>
      <c r="C22" s="30"/>
      <c r="D22" s="29">
        <f t="shared" si="3"/>
        <v>0</v>
      </c>
      <c r="E22" s="63"/>
      <c r="F22" s="29">
        <f t="shared" si="4"/>
        <v>0</v>
      </c>
      <c r="G22" s="30"/>
      <c r="H22" s="29">
        <f t="shared" si="5"/>
        <v>0</v>
      </c>
      <c r="I22" s="63"/>
      <c r="J22" s="29">
        <f t="shared" si="0"/>
        <v>0</v>
      </c>
      <c r="K22" s="30"/>
      <c r="L22" s="29">
        <f t="shared" si="6"/>
        <v>0</v>
      </c>
      <c r="M22" s="63"/>
      <c r="N22" s="29">
        <f t="shared" si="1"/>
        <v>0</v>
      </c>
      <c r="O22" s="30"/>
      <c r="P22" s="29">
        <f t="shared" si="7"/>
        <v>0</v>
      </c>
      <c r="Q22" s="63"/>
      <c r="R22" s="29">
        <f t="shared" si="2"/>
        <v>0</v>
      </c>
      <c r="S22" s="30"/>
      <c r="T22" s="29">
        <f t="shared" si="8"/>
        <v>0</v>
      </c>
      <c r="U22" s="63"/>
      <c r="V22" s="29">
        <f t="shared" si="9"/>
        <v>0</v>
      </c>
    </row>
    <row r="23" spans="1:22" ht="12.75" customHeight="1" x14ac:dyDescent="0.2">
      <c r="A23" s="14" t="s">
        <v>90</v>
      </c>
      <c r="B23" s="27"/>
      <c r="C23" s="30"/>
      <c r="D23" s="29">
        <f t="shared" si="3"/>
        <v>0</v>
      </c>
      <c r="E23" s="63"/>
      <c r="F23" s="29">
        <f t="shared" si="4"/>
        <v>0</v>
      </c>
      <c r="G23" s="30"/>
      <c r="H23" s="29">
        <f t="shared" si="5"/>
        <v>0</v>
      </c>
      <c r="I23" s="63"/>
      <c r="J23" s="29">
        <f t="shared" si="0"/>
        <v>0</v>
      </c>
      <c r="K23" s="30"/>
      <c r="L23" s="29">
        <f t="shared" si="6"/>
        <v>0</v>
      </c>
      <c r="M23" s="63"/>
      <c r="N23" s="29">
        <f t="shared" si="1"/>
        <v>0</v>
      </c>
      <c r="O23" s="30"/>
      <c r="P23" s="29">
        <f t="shared" si="7"/>
        <v>0</v>
      </c>
      <c r="Q23" s="63"/>
      <c r="R23" s="29">
        <f t="shared" si="2"/>
        <v>0</v>
      </c>
      <c r="S23" s="30"/>
      <c r="T23" s="29">
        <f t="shared" si="8"/>
        <v>0</v>
      </c>
      <c r="U23" s="63"/>
      <c r="V23" s="29">
        <f t="shared" si="9"/>
        <v>0</v>
      </c>
    </row>
    <row r="24" spans="1:22" ht="12.75" customHeight="1" x14ac:dyDescent="0.2">
      <c r="A24" s="14"/>
      <c r="B24" s="14"/>
      <c r="C24" s="14"/>
      <c r="D24" s="17"/>
      <c r="E24" s="63"/>
      <c r="F24" s="18"/>
      <c r="G24" s="11"/>
      <c r="H24" s="17"/>
      <c r="I24" s="63"/>
      <c r="J24" s="18"/>
      <c r="K24" s="11"/>
      <c r="L24" s="17"/>
      <c r="M24" s="63"/>
      <c r="N24" s="14"/>
      <c r="O24" s="11"/>
      <c r="P24" s="17"/>
      <c r="Q24" s="63"/>
      <c r="R24" s="14"/>
      <c r="S24" s="11"/>
      <c r="T24" s="17"/>
      <c r="U24" s="63"/>
      <c r="V24" s="18"/>
    </row>
    <row r="25" spans="1:22" ht="12.75" customHeight="1" x14ac:dyDescent="0.2">
      <c r="A25" s="53" t="s">
        <v>15</v>
      </c>
      <c r="B25" s="54"/>
      <c r="C25" s="53"/>
      <c r="D25" s="55">
        <f>SUM(D14:D23)</f>
        <v>0</v>
      </c>
      <c r="E25" s="63"/>
      <c r="F25" s="46"/>
      <c r="G25" s="53"/>
      <c r="H25" s="55">
        <f>SUM(H14:H23)</f>
        <v>0</v>
      </c>
      <c r="I25" s="63"/>
      <c r="J25" s="46"/>
      <c r="K25" s="53"/>
      <c r="L25" s="55">
        <f>SUM(L14:L23)</f>
        <v>0</v>
      </c>
      <c r="M25" s="63"/>
      <c r="N25" s="43"/>
      <c r="O25" s="53"/>
      <c r="P25" s="55">
        <f>SUM(P14:P23)</f>
        <v>0</v>
      </c>
      <c r="Q25" s="63"/>
      <c r="R25" s="43"/>
      <c r="S25" s="53"/>
      <c r="T25" s="55">
        <f>SUM(T14:T23)</f>
        <v>0</v>
      </c>
      <c r="U25" s="63"/>
      <c r="V25" s="55">
        <f>SUM(D25,H25,L25,P25,T25)</f>
        <v>0</v>
      </c>
    </row>
    <row r="26" spans="1:22" ht="12.75" customHeight="1" x14ac:dyDescent="0.2">
      <c r="A26" s="11" t="s">
        <v>59</v>
      </c>
      <c r="B26" s="11" t="s">
        <v>13</v>
      </c>
      <c r="C26" s="11" t="s">
        <v>16</v>
      </c>
      <c r="D26" s="11" t="s">
        <v>14</v>
      </c>
      <c r="E26" s="63"/>
      <c r="F26" s="11" t="s">
        <v>13</v>
      </c>
      <c r="G26" s="11" t="s">
        <v>16</v>
      </c>
      <c r="H26" s="11" t="s">
        <v>14</v>
      </c>
      <c r="I26" s="63"/>
      <c r="J26" s="11" t="s">
        <v>13</v>
      </c>
      <c r="K26" s="11" t="s">
        <v>16</v>
      </c>
      <c r="L26" s="11" t="s">
        <v>14</v>
      </c>
      <c r="M26" s="63"/>
      <c r="N26" s="11" t="s">
        <v>13</v>
      </c>
      <c r="O26" s="11" t="s">
        <v>16</v>
      </c>
      <c r="P26" s="11" t="s">
        <v>14</v>
      </c>
      <c r="Q26" s="63"/>
      <c r="R26" s="11" t="s">
        <v>13</v>
      </c>
      <c r="S26" s="11" t="s">
        <v>16</v>
      </c>
      <c r="T26" s="11" t="s">
        <v>14</v>
      </c>
      <c r="U26" s="63"/>
      <c r="V26" s="17"/>
    </row>
    <row r="27" spans="1:22" ht="12.75" customHeight="1" x14ac:dyDescent="0.2">
      <c r="A27" s="14" t="s">
        <v>91</v>
      </c>
      <c r="B27" s="27"/>
      <c r="C27" s="30"/>
      <c r="D27" s="29">
        <f>(B27/9)*C27</f>
        <v>0</v>
      </c>
      <c r="E27" s="62"/>
      <c r="F27" s="29">
        <f>B27*(1+$B$6)</f>
        <v>0</v>
      </c>
      <c r="G27" s="30"/>
      <c r="H27" s="29">
        <f>(F27/9)*G27</f>
        <v>0</v>
      </c>
      <c r="I27" s="62"/>
      <c r="J27" s="29">
        <f>F27*(1+$B$6)</f>
        <v>0</v>
      </c>
      <c r="K27" s="30"/>
      <c r="L27" s="29">
        <f>(J27/9)*K27</f>
        <v>0</v>
      </c>
      <c r="M27" s="62"/>
      <c r="N27" s="29">
        <f>J27*(1+$B$6)</f>
        <v>0</v>
      </c>
      <c r="O27" s="30"/>
      <c r="P27" s="29">
        <f>(N27/9)*O27</f>
        <v>0</v>
      </c>
      <c r="Q27" s="62"/>
      <c r="R27" s="29">
        <f>N27*(1+$B$6)</f>
        <v>0</v>
      </c>
      <c r="S27" s="30"/>
      <c r="T27" s="29">
        <f>(R27/9)*S27</f>
        <v>0</v>
      </c>
      <c r="U27" s="62"/>
      <c r="V27" s="29">
        <f>SUM(D27,H27,L27,P27,T27)</f>
        <v>0</v>
      </c>
    </row>
    <row r="28" spans="1:22" ht="12.75" customHeight="1" x14ac:dyDescent="0.2">
      <c r="A28" s="14" t="s">
        <v>92</v>
      </c>
      <c r="B28" s="27"/>
      <c r="C28" s="30"/>
      <c r="D28" s="29">
        <f t="shared" ref="D28:D30" si="10">(B28/9)*C28</f>
        <v>0</v>
      </c>
      <c r="E28" s="62"/>
      <c r="F28" s="29">
        <f>B28*(1+$B$6)</f>
        <v>0</v>
      </c>
      <c r="G28" s="30"/>
      <c r="H28" s="29">
        <f t="shared" ref="H28:H30" si="11">(F28/9)*G28</f>
        <v>0</v>
      </c>
      <c r="I28" s="62"/>
      <c r="J28" s="29">
        <f>F28*(1+$B$6)</f>
        <v>0</v>
      </c>
      <c r="K28" s="30"/>
      <c r="L28" s="29">
        <f t="shared" ref="L28:L30" si="12">(J28/9)*K28</f>
        <v>0</v>
      </c>
      <c r="M28" s="62"/>
      <c r="N28" s="29">
        <f>J28*(1+$B$6)</f>
        <v>0</v>
      </c>
      <c r="O28" s="30"/>
      <c r="P28" s="29">
        <f t="shared" ref="P28:P30" si="13">(N28/9)*O28</f>
        <v>0</v>
      </c>
      <c r="Q28" s="62"/>
      <c r="R28" s="29">
        <f>N28*(1+$B$6)</f>
        <v>0</v>
      </c>
      <c r="S28" s="30"/>
      <c r="T28" s="29">
        <f t="shared" ref="T28:T30" si="14">(R28/9)*S28</f>
        <v>0</v>
      </c>
      <c r="U28" s="62"/>
      <c r="V28" s="29">
        <f t="shared" ref="V28:V30" si="15">SUM(D28,H28,L28,P28,T28)</f>
        <v>0</v>
      </c>
    </row>
    <row r="29" spans="1:22" ht="12.75" customHeight="1" x14ac:dyDescent="0.2">
      <c r="A29" s="14" t="s">
        <v>93</v>
      </c>
      <c r="B29" s="27"/>
      <c r="C29" s="30"/>
      <c r="D29" s="29">
        <f t="shared" si="10"/>
        <v>0</v>
      </c>
      <c r="E29" s="63"/>
      <c r="F29" s="29">
        <f>B29*(1+$B$6)</f>
        <v>0</v>
      </c>
      <c r="G29" s="30"/>
      <c r="H29" s="29">
        <f t="shared" si="11"/>
        <v>0</v>
      </c>
      <c r="I29" s="63"/>
      <c r="J29" s="29">
        <f>F29*(1+$B$6)</f>
        <v>0</v>
      </c>
      <c r="K29" s="30"/>
      <c r="L29" s="29">
        <f t="shared" si="12"/>
        <v>0</v>
      </c>
      <c r="M29" s="63"/>
      <c r="N29" s="29">
        <f>J29*(1+$B$6)</f>
        <v>0</v>
      </c>
      <c r="O29" s="30"/>
      <c r="P29" s="29">
        <f t="shared" si="13"/>
        <v>0</v>
      </c>
      <c r="Q29" s="63"/>
      <c r="R29" s="29">
        <f>N29*(1+$B$6)</f>
        <v>0</v>
      </c>
      <c r="S29" s="30"/>
      <c r="T29" s="29">
        <f t="shared" si="14"/>
        <v>0</v>
      </c>
      <c r="U29" s="63"/>
      <c r="V29" s="29">
        <f>SUM(D29,H29,L29,P29,T29)</f>
        <v>0</v>
      </c>
    </row>
    <row r="30" spans="1:22" ht="12.75" customHeight="1" x14ac:dyDescent="0.2">
      <c r="A30" s="14" t="s">
        <v>94</v>
      </c>
      <c r="B30" s="27"/>
      <c r="C30" s="30"/>
      <c r="D30" s="29">
        <f t="shared" si="10"/>
        <v>0</v>
      </c>
      <c r="E30" s="63"/>
      <c r="F30" s="29">
        <f>B30*(1+$B$6)</f>
        <v>0</v>
      </c>
      <c r="G30" s="30"/>
      <c r="H30" s="29">
        <f t="shared" si="11"/>
        <v>0</v>
      </c>
      <c r="I30" s="63"/>
      <c r="J30" s="29">
        <f>F30*(1+$B$6)</f>
        <v>0</v>
      </c>
      <c r="K30" s="30"/>
      <c r="L30" s="29">
        <f t="shared" si="12"/>
        <v>0</v>
      </c>
      <c r="M30" s="63"/>
      <c r="N30" s="29">
        <f>J30*(1+$B$6)</f>
        <v>0</v>
      </c>
      <c r="O30" s="30"/>
      <c r="P30" s="29">
        <f t="shared" si="13"/>
        <v>0</v>
      </c>
      <c r="Q30" s="63"/>
      <c r="R30" s="29">
        <f>N30*(1+$B$6)</f>
        <v>0</v>
      </c>
      <c r="S30" s="30"/>
      <c r="T30" s="29">
        <f t="shared" si="14"/>
        <v>0</v>
      </c>
      <c r="U30" s="63"/>
      <c r="V30" s="29">
        <f t="shared" si="15"/>
        <v>0</v>
      </c>
    </row>
    <row r="31" spans="1:22" ht="12.75" customHeight="1" x14ac:dyDescent="0.2">
      <c r="A31" s="14"/>
      <c r="B31" s="14"/>
      <c r="C31" s="14"/>
      <c r="D31" s="17"/>
      <c r="E31" s="63"/>
      <c r="F31" s="18"/>
      <c r="G31" s="11"/>
      <c r="H31" s="17"/>
      <c r="I31" s="63"/>
      <c r="J31" s="18"/>
      <c r="K31" s="11"/>
      <c r="L31" s="17"/>
      <c r="M31" s="63"/>
      <c r="N31" s="14"/>
      <c r="O31" s="11"/>
      <c r="P31" s="17"/>
      <c r="Q31" s="63"/>
      <c r="R31" s="14"/>
      <c r="S31" s="11"/>
      <c r="T31" s="17"/>
      <c r="U31" s="63"/>
      <c r="V31" s="18"/>
    </row>
    <row r="32" spans="1:22" ht="12.75" customHeight="1" x14ac:dyDescent="0.2">
      <c r="A32" s="53" t="s">
        <v>109</v>
      </c>
      <c r="B32" s="54"/>
      <c r="C32" s="53"/>
      <c r="D32" s="55">
        <f>SUM(D27:D30)</f>
        <v>0</v>
      </c>
      <c r="E32" s="63"/>
      <c r="F32" s="46"/>
      <c r="G32" s="53"/>
      <c r="H32" s="55">
        <f>SUM(H27:H30)</f>
        <v>0</v>
      </c>
      <c r="I32" s="63"/>
      <c r="J32" s="46"/>
      <c r="K32" s="53"/>
      <c r="L32" s="55">
        <f>SUM(L27:L30)</f>
        <v>0</v>
      </c>
      <c r="M32" s="63"/>
      <c r="N32" s="43"/>
      <c r="O32" s="53"/>
      <c r="P32" s="55">
        <f>SUM(P27:P30)</f>
        <v>0</v>
      </c>
      <c r="Q32" s="63"/>
      <c r="R32" s="43"/>
      <c r="S32" s="53"/>
      <c r="T32" s="55">
        <f>SUM(T27:T30)</f>
        <v>0</v>
      </c>
      <c r="U32" s="63"/>
      <c r="V32" s="55">
        <f>SUM(D32,H32,L32,P32,T32)</f>
        <v>0</v>
      </c>
    </row>
    <row r="33" spans="1:22" ht="12.75" customHeight="1" x14ac:dyDescent="0.2">
      <c r="A33" s="11" t="s">
        <v>60</v>
      </c>
      <c r="B33" s="11" t="s">
        <v>13</v>
      </c>
      <c r="C33" s="11" t="s">
        <v>16</v>
      </c>
      <c r="D33" s="11" t="s">
        <v>14</v>
      </c>
      <c r="E33" s="63"/>
      <c r="F33" s="11" t="s">
        <v>13</v>
      </c>
      <c r="G33" s="11" t="s">
        <v>16</v>
      </c>
      <c r="H33" s="11" t="s">
        <v>14</v>
      </c>
      <c r="I33" s="63"/>
      <c r="J33" s="11" t="s">
        <v>13</v>
      </c>
      <c r="K33" s="11" t="s">
        <v>16</v>
      </c>
      <c r="L33" s="11" t="s">
        <v>14</v>
      </c>
      <c r="M33" s="63"/>
      <c r="N33" s="11" t="s">
        <v>13</v>
      </c>
      <c r="O33" s="11" t="s">
        <v>16</v>
      </c>
      <c r="P33" s="11" t="s">
        <v>14</v>
      </c>
      <c r="Q33" s="63"/>
      <c r="R33" s="11" t="s">
        <v>13</v>
      </c>
      <c r="S33" s="11" t="s">
        <v>16</v>
      </c>
      <c r="T33" s="11" t="s">
        <v>14</v>
      </c>
      <c r="U33" s="63"/>
      <c r="V33" s="17"/>
    </row>
    <row r="34" spans="1:22" ht="12.75" customHeight="1" x14ac:dyDescent="0.2">
      <c r="A34" s="14" t="s">
        <v>95</v>
      </c>
      <c r="B34" s="27"/>
      <c r="C34" s="30"/>
      <c r="D34" s="29">
        <f>(B34/12)*C34</f>
        <v>0</v>
      </c>
      <c r="E34" s="62"/>
      <c r="F34" s="29">
        <f t="shared" ref="F34:F43" si="16">B34*(1+$B$6)</f>
        <v>0</v>
      </c>
      <c r="G34" s="30"/>
      <c r="H34" s="29">
        <f>(F34/12)*G34</f>
        <v>0</v>
      </c>
      <c r="I34" s="62"/>
      <c r="J34" s="29">
        <f t="shared" ref="J34:J43" si="17">F34*(1+$B$6)</f>
        <v>0</v>
      </c>
      <c r="K34" s="30"/>
      <c r="L34" s="29">
        <f>(J34/12)*K34</f>
        <v>0</v>
      </c>
      <c r="M34" s="62"/>
      <c r="N34" s="29">
        <f t="shared" ref="N34:N43" si="18">J34*(1+$B$6)</f>
        <v>0</v>
      </c>
      <c r="O34" s="30"/>
      <c r="P34" s="29">
        <f>(N34/12)*O34</f>
        <v>0</v>
      </c>
      <c r="Q34" s="62"/>
      <c r="R34" s="29">
        <f t="shared" ref="R34:R43" si="19">N34*(1+$B$6)</f>
        <v>0</v>
      </c>
      <c r="S34" s="30"/>
      <c r="T34" s="29">
        <f>(R34/12)*S34</f>
        <v>0</v>
      </c>
      <c r="U34" s="62"/>
      <c r="V34" s="29">
        <f>SUM(D34,H34,L34,P34,T34)</f>
        <v>0</v>
      </c>
    </row>
    <row r="35" spans="1:22" ht="12.75" customHeight="1" x14ac:dyDescent="0.2">
      <c r="A35" s="14" t="s">
        <v>96</v>
      </c>
      <c r="B35" s="27"/>
      <c r="C35" s="30"/>
      <c r="D35" s="29">
        <f t="shared" ref="D35:D43" si="20">(B35/12)*C35</f>
        <v>0</v>
      </c>
      <c r="E35" s="62"/>
      <c r="F35" s="29">
        <f t="shared" si="16"/>
        <v>0</v>
      </c>
      <c r="G35" s="30"/>
      <c r="H35" s="29">
        <f t="shared" ref="H35:H43" si="21">(F35/12)*G35</f>
        <v>0</v>
      </c>
      <c r="I35" s="62"/>
      <c r="J35" s="29">
        <f t="shared" si="17"/>
        <v>0</v>
      </c>
      <c r="K35" s="30"/>
      <c r="L35" s="29">
        <f t="shared" ref="L35:L43" si="22">(J35/12)*K35</f>
        <v>0</v>
      </c>
      <c r="M35" s="62"/>
      <c r="N35" s="29">
        <f t="shared" si="18"/>
        <v>0</v>
      </c>
      <c r="O35" s="30"/>
      <c r="P35" s="29">
        <f t="shared" ref="P35:P43" si="23">(N35/12)*O35</f>
        <v>0</v>
      </c>
      <c r="Q35" s="62"/>
      <c r="R35" s="29">
        <f t="shared" si="19"/>
        <v>0</v>
      </c>
      <c r="S35" s="30"/>
      <c r="T35" s="29">
        <f t="shared" ref="T35:T43" si="24">(R35/12)*S35</f>
        <v>0</v>
      </c>
      <c r="U35" s="62"/>
      <c r="V35" s="29">
        <f t="shared" ref="V35:V43" si="25">SUM(D35,H35,L35,P35,T35)</f>
        <v>0</v>
      </c>
    </row>
    <row r="36" spans="1:22" ht="12.75" customHeight="1" x14ac:dyDescent="0.2">
      <c r="A36" s="14" t="s">
        <v>97</v>
      </c>
      <c r="B36" s="27"/>
      <c r="C36" s="30"/>
      <c r="D36" s="29">
        <f t="shared" si="20"/>
        <v>0</v>
      </c>
      <c r="E36" s="62"/>
      <c r="F36" s="29">
        <f t="shared" si="16"/>
        <v>0</v>
      </c>
      <c r="G36" s="30"/>
      <c r="H36" s="29">
        <f t="shared" si="21"/>
        <v>0</v>
      </c>
      <c r="I36" s="62"/>
      <c r="J36" s="29">
        <f t="shared" si="17"/>
        <v>0</v>
      </c>
      <c r="K36" s="30"/>
      <c r="L36" s="29">
        <f t="shared" si="22"/>
        <v>0</v>
      </c>
      <c r="M36" s="62"/>
      <c r="N36" s="29">
        <f t="shared" si="18"/>
        <v>0</v>
      </c>
      <c r="O36" s="30"/>
      <c r="P36" s="29">
        <f t="shared" si="23"/>
        <v>0</v>
      </c>
      <c r="Q36" s="62"/>
      <c r="R36" s="29">
        <f t="shared" si="19"/>
        <v>0</v>
      </c>
      <c r="S36" s="30"/>
      <c r="T36" s="29">
        <f t="shared" si="24"/>
        <v>0</v>
      </c>
      <c r="U36" s="62"/>
      <c r="V36" s="29">
        <f t="shared" si="25"/>
        <v>0</v>
      </c>
    </row>
    <row r="37" spans="1:22" ht="12.75" customHeight="1" x14ac:dyDescent="0.2">
      <c r="A37" s="14" t="s">
        <v>98</v>
      </c>
      <c r="B37" s="27"/>
      <c r="C37" s="30"/>
      <c r="D37" s="29">
        <f t="shared" si="20"/>
        <v>0</v>
      </c>
      <c r="E37" s="62"/>
      <c r="F37" s="29">
        <f t="shared" si="16"/>
        <v>0</v>
      </c>
      <c r="G37" s="30"/>
      <c r="H37" s="29">
        <f t="shared" si="21"/>
        <v>0</v>
      </c>
      <c r="I37" s="62"/>
      <c r="J37" s="29">
        <f t="shared" si="17"/>
        <v>0</v>
      </c>
      <c r="K37" s="30"/>
      <c r="L37" s="29">
        <f t="shared" si="22"/>
        <v>0</v>
      </c>
      <c r="M37" s="62"/>
      <c r="N37" s="29">
        <f t="shared" si="18"/>
        <v>0</v>
      </c>
      <c r="O37" s="30"/>
      <c r="P37" s="29">
        <f t="shared" si="23"/>
        <v>0</v>
      </c>
      <c r="Q37" s="62"/>
      <c r="R37" s="29">
        <f t="shared" si="19"/>
        <v>0</v>
      </c>
      <c r="S37" s="30"/>
      <c r="T37" s="29">
        <f t="shared" si="24"/>
        <v>0</v>
      </c>
      <c r="U37" s="62"/>
      <c r="V37" s="29">
        <f t="shared" si="25"/>
        <v>0</v>
      </c>
    </row>
    <row r="38" spans="1:22" ht="12.75" customHeight="1" x14ac:dyDescent="0.2">
      <c r="A38" s="14" t="s">
        <v>99</v>
      </c>
      <c r="B38" s="27"/>
      <c r="C38" s="30"/>
      <c r="D38" s="29">
        <f t="shared" si="20"/>
        <v>0</v>
      </c>
      <c r="E38" s="62"/>
      <c r="F38" s="29">
        <f t="shared" si="16"/>
        <v>0</v>
      </c>
      <c r="G38" s="30"/>
      <c r="H38" s="29">
        <f t="shared" si="21"/>
        <v>0</v>
      </c>
      <c r="I38" s="62"/>
      <c r="J38" s="29">
        <f t="shared" si="17"/>
        <v>0</v>
      </c>
      <c r="K38" s="30"/>
      <c r="L38" s="29">
        <f t="shared" si="22"/>
        <v>0</v>
      </c>
      <c r="M38" s="62"/>
      <c r="N38" s="29">
        <f t="shared" si="18"/>
        <v>0</v>
      </c>
      <c r="O38" s="30"/>
      <c r="P38" s="29">
        <f t="shared" si="23"/>
        <v>0</v>
      </c>
      <c r="Q38" s="62"/>
      <c r="R38" s="29">
        <f t="shared" si="19"/>
        <v>0</v>
      </c>
      <c r="S38" s="30"/>
      <c r="T38" s="29">
        <f t="shared" si="24"/>
        <v>0</v>
      </c>
      <c r="U38" s="62"/>
      <c r="V38" s="29">
        <f t="shared" si="25"/>
        <v>0</v>
      </c>
    </row>
    <row r="39" spans="1:22" ht="12.75" customHeight="1" x14ac:dyDescent="0.2">
      <c r="A39" s="14" t="s">
        <v>100</v>
      </c>
      <c r="B39" s="27"/>
      <c r="C39" s="30"/>
      <c r="D39" s="29">
        <f t="shared" si="20"/>
        <v>0</v>
      </c>
      <c r="E39" s="62"/>
      <c r="F39" s="29">
        <f t="shared" si="16"/>
        <v>0</v>
      </c>
      <c r="G39" s="30"/>
      <c r="H39" s="29">
        <f t="shared" si="21"/>
        <v>0</v>
      </c>
      <c r="I39" s="62"/>
      <c r="J39" s="29">
        <f t="shared" si="17"/>
        <v>0</v>
      </c>
      <c r="K39" s="30"/>
      <c r="L39" s="29">
        <f t="shared" si="22"/>
        <v>0</v>
      </c>
      <c r="M39" s="62"/>
      <c r="N39" s="29">
        <f t="shared" si="18"/>
        <v>0</v>
      </c>
      <c r="O39" s="30"/>
      <c r="P39" s="29">
        <f t="shared" si="23"/>
        <v>0</v>
      </c>
      <c r="Q39" s="62"/>
      <c r="R39" s="29">
        <f t="shared" si="19"/>
        <v>0</v>
      </c>
      <c r="S39" s="30"/>
      <c r="T39" s="29">
        <f t="shared" si="24"/>
        <v>0</v>
      </c>
      <c r="U39" s="62"/>
      <c r="V39" s="29">
        <f t="shared" si="25"/>
        <v>0</v>
      </c>
    </row>
    <row r="40" spans="1:22" ht="12.75" customHeight="1" x14ac:dyDescent="0.2">
      <c r="A40" s="14" t="s">
        <v>101</v>
      </c>
      <c r="B40" s="27"/>
      <c r="C40" s="30"/>
      <c r="D40" s="29">
        <f t="shared" si="20"/>
        <v>0</v>
      </c>
      <c r="E40" s="62"/>
      <c r="F40" s="29">
        <f t="shared" si="16"/>
        <v>0</v>
      </c>
      <c r="G40" s="30"/>
      <c r="H40" s="29">
        <f t="shared" si="21"/>
        <v>0</v>
      </c>
      <c r="I40" s="62"/>
      <c r="J40" s="29">
        <f t="shared" si="17"/>
        <v>0</v>
      </c>
      <c r="K40" s="30"/>
      <c r="L40" s="29">
        <f t="shared" si="22"/>
        <v>0</v>
      </c>
      <c r="M40" s="62"/>
      <c r="N40" s="29">
        <f t="shared" si="18"/>
        <v>0</v>
      </c>
      <c r="O40" s="30"/>
      <c r="P40" s="29">
        <f t="shared" si="23"/>
        <v>0</v>
      </c>
      <c r="Q40" s="62"/>
      <c r="R40" s="29">
        <f t="shared" si="19"/>
        <v>0</v>
      </c>
      <c r="S40" s="30"/>
      <c r="T40" s="29">
        <f t="shared" si="24"/>
        <v>0</v>
      </c>
      <c r="U40" s="62"/>
      <c r="V40" s="29">
        <f t="shared" si="25"/>
        <v>0</v>
      </c>
    </row>
    <row r="41" spans="1:22" ht="12.75" customHeight="1" x14ac:dyDescent="0.2">
      <c r="A41" s="14" t="s">
        <v>102</v>
      </c>
      <c r="B41" s="27"/>
      <c r="C41" s="30"/>
      <c r="D41" s="29">
        <f t="shared" si="20"/>
        <v>0</v>
      </c>
      <c r="E41" s="62"/>
      <c r="F41" s="29">
        <f t="shared" si="16"/>
        <v>0</v>
      </c>
      <c r="G41" s="30"/>
      <c r="H41" s="29">
        <f t="shared" si="21"/>
        <v>0</v>
      </c>
      <c r="I41" s="62"/>
      <c r="J41" s="29">
        <f t="shared" si="17"/>
        <v>0</v>
      </c>
      <c r="K41" s="30"/>
      <c r="L41" s="29">
        <f t="shared" si="22"/>
        <v>0</v>
      </c>
      <c r="M41" s="62"/>
      <c r="N41" s="29">
        <f t="shared" si="18"/>
        <v>0</v>
      </c>
      <c r="O41" s="30"/>
      <c r="P41" s="29">
        <f t="shared" si="23"/>
        <v>0</v>
      </c>
      <c r="Q41" s="62"/>
      <c r="R41" s="29">
        <f t="shared" si="19"/>
        <v>0</v>
      </c>
      <c r="S41" s="30"/>
      <c r="T41" s="29">
        <f t="shared" si="24"/>
        <v>0</v>
      </c>
      <c r="U41" s="62"/>
      <c r="V41" s="29">
        <f t="shared" si="25"/>
        <v>0</v>
      </c>
    </row>
    <row r="42" spans="1:22" ht="12.75" customHeight="1" x14ac:dyDescent="0.2">
      <c r="A42" s="14" t="s">
        <v>103</v>
      </c>
      <c r="B42" s="27"/>
      <c r="C42" s="30"/>
      <c r="D42" s="29">
        <f t="shared" si="20"/>
        <v>0</v>
      </c>
      <c r="E42" s="62"/>
      <c r="F42" s="29">
        <f t="shared" si="16"/>
        <v>0</v>
      </c>
      <c r="G42" s="30"/>
      <c r="H42" s="29">
        <f t="shared" si="21"/>
        <v>0</v>
      </c>
      <c r="I42" s="62"/>
      <c r="J42" s="29">
        <f t="shared" si="17"/>
        <v>0</v>
      </c>
      <c r="K42" s="30"/>
      <c r="L42" s="29">
        <f t="shared" si="22"/>
        <v>0</v>
      </c>
      <c r="M42" s="62"/>
      <c r="N42" s="29">
        <f t="shared" si="18"/>
        <v>0</v>
      </c>
      <c r="O42" s="30"/>
      <c r="P42" s="29">
        <f t="shared" si="23"/>
        <v>0</v>
      </c>
      <c r="Q42" s="62"/>
      <c r="R42" s="29">
        <f t="shared" si="19"/>
        <v>0</v>
      </c>
      <c r="S42" s="30"/>
      <c r="T42" s="29">
        <f t="shared" si="24"/>
        <v>0</v>
      </c>
      <c r="U42" s="62"/>
      <c r="V42" s="29">
        <f t="shared" si="25"/>
        <v>0</v>
      </c>
    </row>
    <row r="43" spans="1:22" ht="12.75" customHeight="1" x14ac:dyDescent="0.2">
      <c r="A43" s="14" t="s">
        <v>104</v>
      </c>
      <c r="B43" s="27"/>
      <c r="C43" s="30"/>
      <c r="D43" s="29">
        <f t="shared" si="20"/>
        <v>0</v>
      </c>
      <c r="E43" s="62"/>
      <c r="F43" s="29">
        <f t="shared" si="16"/>
        <v>0</v>
      </c>
      <c r="G43" s="30"/>
      <c r="H43" s="29">
        <f t="shared" si="21"/>
        <v>0</v>
      </c>
      <c r="I43" s="62"/>
      <c r="J43" s="29">
        <f t="shared" si="17"/>
        <v>0</v>
      </c>
      <c r="K43" s="30"/>
      <c r="L43" s="29">
        <f t="shared" si="22"/>
        <v>0</v>
      </c>
      <c r="M43" s="62"/>
      <c r="N43" s="29">
        <f t="shared" si="18"/>
        <v>0</v>
      </c>
      <c r="O43" s="30"/>
      <c r="P43" s="29">
        <f t="shared" si="23"/>
        <v>0</v>
      </c>
      <c r="Q43" s="62"/>
      <c r="R43" s="29">
        <f t="shared" si="19"/>
        <v>0</v>
      </c>
      <c r="S43" s="30"/>
      <c r="T43" s="29">
        <f t="shared" si="24"/>
        <v>0</v>
      </c>
      <c r="U43" s="62"/>
      <c r="V43" s="29">
        <f t="shared" si="25"/>
        <v>0</v>
      </c>
    </row>
    <row r="44" spans="1:22" ht="12.75" customHeight="1" x14ac:dyDescent="0.2">
      <c r="A44" s="11"/>
      <c r="B44" s="14"/>
      <c r="C44" s="14"/>
      <c r="D44" s="17"/>
      <c r="E44" s="63"/>
      <c r="F44" s="18"/>
      <c r="G44" s="11"/>
      <c r="H44" s="17"/>
      <c r="I44" s="63"/>
      <c r="J44" s="18"/>
      <c r="K44" s="11"/>
      <c r="L44" s="17"/>
      <c r="M44" s="63"/>
      <c r="N44" s="14"/>
      <c r="O44" s="11"/>
      <c r="P44" s="17"/>
      <c r="Q44" s="63"/>
      <c r="R44" s="14"/>
      <c r="S44" s="11"/>
      <c r="T44" s="17"/>
      <c r="U44" s="63"/>
      <c r="V44" s="18"/>
    </row>
    <row r="45" spans="1:22" ht="12.75" customHeight="1" x14ac:dyDescent="0.2">
      <c r="A45" s="53" t="s">
        <v>110</v>
      </c>
      <c r="B45" s="54"/>
      <c r="C45" s="53"/>
      <c r="D45" s="55">
        <f>SUM(D34:D43)</f>
        <v>0</v>
      </c>
      <c r="E45" s="63"/>
      <c r="F45" s="46"/>
      <c r="G45" s="53"/>
      <c r="H45" s="55">
        <f>SUM(H34:H43)</f>
        <v>0</v>
      </c>
      <c r="I45" s="63"/>
      <c r="J45" s="46"/>
      <c r="K45" s="53"/>
      <c r="L45" s="55">
        <f>SUM(L34:L43)</f>
        <v>0</v>
      </c>
      <c r="M45" s="63"/>
      <c r="N45" s="43"/>
      <c r="O45" s="53"/>
      <c r="P45" s="55">
        <f>SUM(P34:P43)</f>
        <v>0</v>
      </c>
      <c r="Q45" s="63"/>
      <c r="R45" s="43"/>
      <c r="S45" s="53"/>
      <c r="T45" s="55">
        <f>SUM(T34:T43)</f>
        <v>0</v>
      </c>
      <c r="U45" s="63"/>
      <c r="V45" s="55">
        <f>SUM(D45,H45,L45,P45,T45)</f>
        <v>0</v>
      </c>
    </row>
    <row r="46" spans="1:22" ht="12.75" customHeight="1" x14ac:dyDescent="0.2">
      <c r="A46" s="11" t="s">
        <v>17</v>
      </c>
      <c r="B46" s="11" t="s">
        <v>13</v>
      </c>
      <c r="C46" s="11" t="s">
        <v>16</v>
      </c>
      <c r="D46" s="11" t="s">
        <v>14</v>
      </c>
      <c r="E46" s="63"/>
      <c r="F46" s="11" t="s">
        <v>13</v>
      </c>
      <c r="G46" s="11" t="s">
        <v>16</v>
      </c>
      <c r="H46" s="11" t="s">
        <v>14</v>
      </c>
      <c r="I46" s="63"/>
      <c r="J46" s="11" t="s">
        <v>13</v>
      </c>
      <c r="K46" s="11" t="s">
        <v>16</v>
      </c>
      <c r="L46" s="11" t="s">
        <v>14</v>
      </c>
      <c r="M46" s="63"/>
      <c r="N46" s="11" t="s">
        <v>13</v>
      </c>
      <c r="O46" s="11" t="s">
        <v>16</v>
      </c>
      <c r="P46" s="11" t="s">
        <v>14</v>
      </c>
      <c r="Q46" s="63"/>
      <c r="R46" s="11" t="s">
        <v>13</v>
      </c>
      <c r="S46" s="11" t="s">
        <v>16</v>
      </c>
      <c r="T46" s="11" t="s">
        <v>14</v>
      </c>
      <c r="U46" s="63"/>
      <c r="V46" s="17"/>
    </row>
    <row r="47" spans="1:22" ht="12.75" customHeight="1" x14ac:dyDescent="0.2">
      <c r="A47" s="31" t="s">
        <v>18</v>
      </c>
      <c r="B47" s="27"/>
      <c r="C47" s="30"/>
      <c r="D47" s="29">
        <f>(B47/12)*C47</f>
        <v>0</v>
      </c>
      <c r="E47" s="62"/>
      <c r="F47" s="29">
        <f t="shared" ref="F47:F56" si="26">B47*(1+$B$6)</f>
        <v>0</v>
      </c>
      <c r="G47" s="30"/>
      <c r="H47" s="29">
        <f>(F47/12)*G47</f>
        <v>0</v>
      </c>
      <c r="I47" s="62"/>
      <c r="J47" s="29">
        <f t="shared" ref="J47:J56" si="27">F47*(1+$B$6)</f>
        <v>0</v>
      </c>
      <c r="K47" s="30"/>
      <c r="L47" s="29">
        <f>(J47/12)*K47</f>
        <v>0</v>
      </c>
      <c r="M47" s="62"/>
      <c r="N47" s="29">
        <f t="shared" ref="N47:N56" si="28">J47*(1+$B$6)</f>
        <v>0</v>
      </c>
      <c r="O47" s="30"/>
      <c r="P47" s="29">
        <f>(N47/12)*O47</f>
        <v>0</v>
      </c>
      <c r="Q47" s="62"/>
      <c r="R47" s="29">
        <f t="shared" ref="R47:R56" si="29">N47*(1+$B$6)</f>
        <v>0</v>
      </c>
      <c r="S47" s="30"/>
      <c r="T47" s="29">
        <f>(R47/12)*S47</f>
        <v>0</v>
      </c>
      <c r="U47" s="62"/>
      <c r="V47" s="29">
        <f>SUM(D47,H47,L47,P47,T47)</f>
        <v>0</v>
      </c>
    </row>
    <row r="48" spans="1:22" ht="12.75" customHeight="1" x14ac:dyDescent="0.2">
      <c r="A48" s="31" t="s">
        <v>19</v>
      </c>
      <c r="B48" s="27"/>
      <c r="C48" s="30"/>
      <c r="D48" s="29">
        <f t="shared" ref="D48:D56" si="30">(B48/12)*C48</f>
        <v>0</v>
      </c>
      <c r="E48" s="62"/>
      <c r="F48" s="29">
        <f t="shared" si="26"/>
        <v>0</v>
      </c>
      <c r="G48" s="30"/>
      <c r="H48" s="29">
        <f t="shared" ref="H48:H56" si="31">(F48/12)*G48</f>
        <v>0</v>
      </c>
      <c r="I48" s="62"/>
      <c r="J48" s="29">
        <f t="shared" si="27"/>
        <v>0</v>
      </c>
      <c r="K48" s="30"/>
      <c r="L48" s="29">
        <f t="shared" ref="L48:L56" si="32">(J48/12)*K48</f>
        <v>0</v>
      </c>
      <c r="M48" s="62"/>
      <c r="N48" s="29">
        <f t="shared" si="28"/>
        <v>0</v>
      </c>
      <c r="O48" s="30"/>
      <c r="P48" s="29">
        <f t="shared" ref="P48:P56" si="33">(N48/12)*O48</f>
        <v>0</v>
      </c>
      <c r="Q48" s="62"/>
      <c r="R48" s="29">
        <f t="shared" si="29"/>
        <v>0</v>
      </c>
      <c r="S48" s="30"/>
      <c r="T48" s="29">
        <f t="shared" ref="T48:T56" si="34">(R48/12)*S48</f>
        <v>0</v>
      </c>
      <c r="U48" s="62"/>
      <c r="V48" s="29">
        <f t="shared" ref="V48:V56" si="35">SUM(D48,H48,L48,P48,T48)</f>
        <v>0</v>
      </c>
    </row>
    <row r="49" spans="1:22" ht="12.75" customHeight="1" x14ac:dyDescent="0.2">
      <c r="A49" s="31" t="s">
        <v>61</v>
      </c>
      <c r="B49" s="27"/>
      <c r="C49" s="30"/>
      <c r="D49" s="29">
        <f t="shared" si="30"/>
        <v>0</v>
      </c>
      <c r="E49" s="62"/>
      <c r="F49" s="29">
        <f t="shared" si="26"/>
        <v>0</v>
      </c>
      <c r="G49" s="30"/>
      <c r="H49" s="29">
        <f t="shared" si="31"/>
        <v>0</v>
      </c>
      <c r="I49" s="62"/>
      <c r="J49" s="29">
        <f t="shared" si="27"/>
        <v>0</v>
      </c>
      <c r="K49" s="30"/>
      <c r="L49" s="29">
        <f t="shared" si="32"/>
        <v>0</v>
      </c>
      <c r="M49" s="62"/>
      <c r="N49" s="29">
        <f t="shared" si="28"/>
        <v>0</v>
      </c>
      <c r="O49" s="30"/>
      <c r="P49" s="29">
        <f t="shared" si="33"/>
        <v>0</v>
      </c>
      <c r="Q49" s="62"/>
      <c r="R49" s="29">
        <f t="shared" si="29"/>
        <v>0</v>
      </c>
      <c r="S49" s="30"/>
      <c r="T49" s="29">
        <f t="shared" si="34"/>
        <v>0</v>
      </c>
      <c r="U49" s="62"/>
      <c r="V49" s="29">
        <f t="shared" si="35"/>
        <v>0</v>
      </c>
    </row>
    <row r="50" spans="1:22" ht="12.75" customHeight="1" x14ac:dyDescent="0.2">
      <c r="A50" s="31" t="s">
        <v>62</v>
      </c>
      <c r="B50" s="27"/>
      <c r="C50" s="30"/>
      <c r="D50" s="29">
        <f t="shared" si="30"/>
        <v>0</v>
      </c>
      <c r="E50" s="62"/>
      <c r="F50" s="29">
        <f t="shared" si="26"/>
        <v>0</v>
      </c>
      <c r="G50" s="30"/>
      <c r="H50" s="29">
        <f t="shared" si="31"/>
        <v>0</v>
      </c>
      <c r="I50" s="62"/>
      <c r="J50" s="29">
        <f t="shared" si="27"/>
        <v>0</v>
      </c>
      <c r="K50" s="30"/>
      <c r="L50" s="29">
        <f t="shared" si="32"/>
        <v>0</v>
      </c>
      <c r="M50" s="62"/>
      <c r="N50" s="29">
        <f t="shared" si="28"/>
        <v>0</v>
      </c>
      <c r="O50" s="30"/>
      <c r="P50" s="29">
        <f t="shared" si="33"/>
        <v>0</v>
      </c>
      <c r="Q50" s="62"/>
      <c r="R50" s="29">
        <f t="shared" si="29"/>
        <v>0</v>
      </c>
      <c r="S50" s="30"/>
      <c r="T50" s="29">
        <f t="shared" si="34"/>
        <v>0</v>
      </c>
      <c r="U50" s="62"/>
      <c r="V50" s="29">
        <f t="shared" si="35"/>
        <v>0</v>
      </c>
    </row>
    <row r="51" spans="1:22" ht="12.75" customHeight="1" x14ac:dyDescent="0.2">
      <c r="A51" s="31" t="s">
        <v>63</v>
      </c>
      <c r="B51" s="27"/>
      <c r="C51" s="30"/>
      <c r="D51" s="29">
        <f t="shared" si="30"/>
        <v>0</v>
      </c>
      <c r="E51" s="62"/>
      <c r="F51" s="29">
        <f t="shared" si="26"/>
        <v>0</v>
      </c>
      <c r="G51" s="30"/>
      <c r="H51" s="29">
        <f t="shared" si="31"/>
        <v>0</v>
      </c>
      <c r="I51" s="62"/>
      <c r="J51" s="29">
        <f t="shared" si="27"/>
        <v>0</v>
      </c>
      <c r="K51" s="30"/>
      <c r="L51" s="29">
        <f t="shared" si="32"/>
        <v>0</v>
      </c>
      <c r="M51" s="62"/>
      <c r="N51" s="29">
        <f t="shared" si="28"/>
        <v>0</v>
      </c>
      <c r="O51" s="30"/>
      <c r="P51" s="29">
        <f t="shared" si="33"/>
        <v>0</v>
      </c>
      <c r="Q51" s="62"/>
      <c r="R51" s="29">
        <f t="shared" si="29"/>
        <v>0</v>
      </c>
      <c r="S51" s="30"/>
      <c r="T51" s="29">
        <f t="shared" si="34"/>
        <v>0</v>
      </c>
      <c r="U51" s="62"/>
      <c r="V51" s="29">
        <f t="shared" si="35"/>
        <v>0</v>
      </c>
    </row>
    <row r="52" spans="1:22" ht="12.75" customHeight="1" x14ac:dyDescent="0.2">
      <c r="A52" s="31" t="s">
        <v>64</v>
      </c>
      <c r="B52" s="27"/>
      <c r="C52" s="30"/>
      <c r="D52" s="29">
        <f t="shared" si="30"/>
        <v>0</v>
      </c>
      <c r="E52" s="62"/>
      <c r="F52" s="29">
        <f t="shared" si="26"/>
        <v>0</v>
      </c>
      <c r="G52" s="30"/>
      <c r="H52" s="29">
        <f t="shared" si="31"/>
        <v>0</v>
      </c>
      <c r="I52" s="62"/>
      <c r="J52" s="29">
        <f t="shared" si="27"/>
        <v>0</v>
      </c>
      <c r="K52" s="30"/>
      <c r="L52" s="29">
        <f t="shared" si="32"/>
        <v>0</v>
      </c>
      <c r="M52" s="62"/>
      <c r="N52" s="29">
        <f t="shared" si="28"/>
        <v>0</v>
      </c>
      <c r="O52" s="30"/>
      <c r="P52" s="29">
        <f t="shared" si="33"/>
        <v>0</v>
      </c>
      <c r="Q52" s="62"/>
      <c r="R52" s="29">
        <f t="shared" si="29"/>
        <v>0</v>
      </c>
      <c r="S52" s="30"/>
      <c r="T52" s="29">
        <f t="shared" si="34"/>
        <v>0</v>
      </c>
      <c r="U52" s="62"/>
      <c r="V52" s="29">
        <f t="shared" si="35"/>
        <v>0</v>
      </c>
    </row>
    <row r="53" spans="1:22" ht="12.75" customHeight="1" x14ac:dyDescent="0.2">
      <c r="A53" s="31" t="s">
        <v>65</v>
      </c>
      <c r="B53" s="27"/>
      <c r="C53" s="30"/>
      <c r="D53" s="29">
        <f t="shared" si="30"/>
        <v>0</v>
      </c>
      <c r="E53" s="62"/>
      <c r="F53" s="29">
        <f t="shared" si="26"/>
        <v>0</v>
      </c>
      <c r="G53" s="30"/>
      <c r="H53" s="29">
        <f t="shared" si="31"/>
        <v>0</v>
      </c>
      <c r="I53" s="62"/>
      <c r="J53" s="29">
        <f t="shared" si="27"/>
        <v>0</v>
      </c>
      <c r="K53" s="30"/>
      <c r="L53" s="29">
        <f t="shared" si="32"/>
        <v>0</v>
      </c>
      <c r="M53" s="62"/>
      <c r="N53" s="29">
        <f t="shared" si="28"/>
        <v>0</v>
      </c>
      <c r="O53" s="30"/>
      <c r="P53" s="29">
        <f t="shared" si="33"/>
        <v>0</v>
      </c>
      <c r="Q53" s="62"/>
      <c r="R53" s="29">
        <f t="shared" si="29"/>
        <v>0</v>
      </c>
      <c r="S53" s="30"/>
      <c r="T53" s="29">
        <f t="shared" si="34"/>
        <v>0</v>
      </c>
      <c r="U53" s="62"/>
      <c r="V53" s="29">
        <f t="shared" si="35"/>
        <v>0</v>
      </c>
    </row>
    <row r="54" spans="1:22" ht="12.75" customHeight="1" x14ac:dyDescent="0.2">
      <c r="A54" s="31" t="s">
        <v>66</v>
      </c>
      <c r="B54" s="27"/>
      <c r="C54" s="30"/>
      <c r="D54" s="29">
        <f t="shared" si="30"/>
        <v>0</v>
      </c>
      <c r="E54" s="62"/>
      <c r="F54" s="29">
        <f t="shared" si="26"/>
        <v>0</v>
      </c>
      <c r="G54" s="30"/>
      <c r="H54" s="29">
        <f t="shared" si="31"/>
        <v>0</v>
      </c>
      <c r="I54" s="62"/>
      <c r="J54" s="29">
        <f t="shared" si="27"/>
        <v>0</v>
      </c>
      <c r="K54" s="30"/>
      <c r="L54" s="29">
        <f t="shared" si="32"/>
        <v>0</v>
      </c>
      <c r="M54" s="62"/>
      <c r="N54" s="29">
        <f t="shared" si="28"/>
        <v>0</v>
      </c>
      <c r="O54" s="30"/>
      <c r="P54" s="29">
        <f t="shared" si="33"/>
        <v>0</v>
      </c>
      <c r="Q54" s="62"/>
      <c r="R54" s="29">
        <f t="shared" si="29"/>
        <v>0</v>
      </c>
      <c r="S54" s="30"/>
      <c r="T54" s="29">
        <f t="shared" si="34"/>
        <v>0</v>
      </c>
      <c r="U54" s="62"/>
      <c r="V54" s="29">
        <f t="shared" si="35"/>
        <v>0</v>
      </c>
    </row>
    <row r="55" spans="1:22" ht="12.75" customHeight="1" x14ac:dyDescent="0.2">
      <c r="A55" s="31" t="s">
        <v>67</v>
      </c>
      <c r="B55" s="27"/>
      <c r="C55" s="30"/>
      <c r="D55" s="29">
        <f t="shared" si="30"/>
        <v>0</v>
      </c>
      <c r="E55" s="62"/>
      <c r="F55" s="29">
        <f t="shared" si="26"/>
        <v>0</v>
      </c>
      <c r="G55" s="30"/>
      <c r="H55" s="29">
        <f t="shared" si="31"/>
        <v>0</v>
      </c>
      <c r="I55" s="62"/>
      <c r="J55" s="29">
        <f t="shared" si="27"/>
        <v>0</v>
      </c>
      <c r="K55" s="30"/>
      <c r="L55" s="29">
        <f t="shared" si="32"/>
        <v>0</v>
      </c>
      <c r="M55" s="62"/>
      <c r="N55" s="29">
        <f t="shared" si="28"/>
        <v>0</v>
      </c>
      <c r="O55" s="30"/>
      <c r="P55" s="29">
        <f t="shared" si="33"/>
        <v>0</v>
      </c>
      <c r="Q55" s="62"/>
      <c r="R55" s="29">
        <f t="shared" si="29"/>
        <v>0</v>
      </c>
      <c r="S55" s="30"/>
      <c r="T55" s="29">
        <f t="shared" si="34"/>
        <v>0</v>
      </c>
      <c r="U55" s="62"/>
      <c r="V55" s="29">
        <f t="shared" si="35"/>
        <v>0</v>
      </c>
    </row>
    <row r="56" spans="1:22" ht="12.75" customHeight="1" x14ac:dyDescent="0.2">
      <c r="A56" s="31" t="s">
        <v>111</v>
      </c>
      <c r="B56" s="27"/>
      <c r="C56" s="30"/>
      <c r="D56" s="29">
        <f t="shared" si="30"/>
        <v>0</v>
      </c>
      <c r="E56" s="62"/>
      <c r="F56" s="29">
        <f t="shared" si="26"/>
        <v>0</v>
      </c>
      <c r="G56" s="30"/>
      <c r="H56" s="29">
        <f t="shared" si="31"/>
        <v>0</v>
      </c>
      <c r="I56" s="62"/>
      <c r="J56" s="29">
        <f t="shared" si="27"/>
        <v>0</v>
      </c>
      <c r="K56" s="30"/>
      <c r="L56" s="29">
        <f t="shared" si="32"/>
        <v>0</v>
      </c>
      <c r="M56" s="62"/>
      <c r="N56" s="29">
        <f t="shared" si="28"/>
        <v>0</v>
      </c>
      <c r="O56" s="30"/>
      <c r="P56" s="29">
        <f t="shared" si="33"/>
        <v>0</v>
      </c>
      <c r="Q56" s="62"/>
      <c r="R56" s="29">
        <f t="shared" si="29"/>
        <v>0</v>
      </c>
      <c r="S56" s="30"/>
      <c r="T56" s="29">
        <f t="shared" si="34"/>
        <v>0</v>
      </c>
      <c r="U56" s="62"/>
      <c r="V56" s="29">
        <f t="shared" si="35"/>
        <v>0</v>
      </c>
    </row>
    <row r="57" spans="1:22" ht="12.75" customHeight="1" x14ac:dyDescent="0.2">
      <c r="A57" s="31"/>
      <c r="B57" s="14"/>
      <c r="C57" s="14"/>
      <c r="D57" s="17"/>
      <c r="E57" s="63"/>
      <c r="F57" s="18"/>
      <c r="G57" s="11"/>
      <c r="H57" s="17"/>
      <c r="I57" s="63"/>
      <c r="J57" s="18"/>
      <c r="K57" s="11"/>
      <c r="L57" s="17"/>
      <c r="M57" s="63"/>
      <c r="N57" s="14"/>
      <c r="O57" s="11"/>
      <c r="P57" s="17"/>
      <c r="Q57" s="63"/>
      <c r="R57" s="14"/>
      <c r="S57" s="11"/>
      <c r="T57" s="17"/>
      <c r="U57" s="63"/>
      <c r="V57" s="18"/>
    </row>
    <row r="58" spans="1:22" ht="12.75" customHeight="1" x14ac:dyDescent="0.2">
      <c r="A58" s="53" t="s">
        <v>20</v>
      </c>
      <c r="B58" s="54"/>
      <c r="C58" s="53"/>
      <c r="D58" s="55">
        <f>SUM(D47:D56)</f>
        <v>0</v>
      </c>
      <c r="E58" s="63"/>
      <c r="F58" s="46"/>
      <c r="G58" s="53"/>
      <c r="H58" s="55">
        <f>SUM(H47:H56)</f>
        <v>0</v>
      </c>
      <c r="I58" s="63"/>
      <c r="J58" s="46"/>
      <c r="K58" s="53"/>
      <c r="L58" s="55">
        <f>SUM(L47:L56)</f>
        <v>0</v>
      </c>
      <c r="M58" s="63"/>
      <c r="N58" s="43"/>
      <c r="O58" s="53"/>
      <c r="P58" s="55">
        <f>SUM(P47:P56)</f>
        <v>0</v>
      </c>
      <c r="Q58" s="63"/>
      <c r="R58" s="43"/>
      <c r="S58" s="53"/>
      <c r="T58" s="55">
        <f>SUM(T47:T56)</f>
        <v>0</v>
      </c>
      <c r="U58" s="63"/>
      <c r="V58" s="55">
        <f>SUM(D58,H58,L58,P58,T58)</f>
        <v>0</v>
      </c>
    </row>
    <row r="59" spans="1:22" ht="12.75" customHeight="1" x14ac:dyDescent="0.2">
      <c r="A59" s="11" t="s">
        <v>113</v>
      </c>
      <c r="B59" s="11" t="s">
        <v>13</v>
      </c>
      <c r="C59" s="11" t="s">
        <v>16</v>
      </c>
      <c r="D59" s="11" t="s">
        <v>14</v>
      </c>
      <c r="E59" s="63"/>
      <c r="F59" s="11" t="s">
        <v>13</v>
      </c>
      <c r="G59" s="11" t="s">
        <v>16</v>
      </c>
      <c r="H59" s="11" t="s">
        <v>14</v>
      </c>
      <c r="I59" s="63"/>
      <c r="J59" s="11" t="s">
        <v>13</v>
      </c>
      <c r="K59" s="11" t="s">
        <v>16</v>
      </c>
      <c r="L59" s="11" t="s">
        <v>14</v>
      </c>
      <c r="M59" s="63"/>
      <c r="N59" s="11" t="s">
        <v>13</v>
      </c>
      <c r="O59" s="11" t="s">
        <v>16</v>
      </c>
      <c r="P59" s="11" t="s">
        <v>14</v>
      </c>
      <c r="Q59" s="63"/>
      <c r="R59" s="11" t="s">
        <v>13</v>
      </c>
      <c r="S59" s="11" t="s">
        <v>16</v>
      </c>
      <c r="T59" s="11" t="s">
        <v>14</v>
      </c>
      <c r="U59" s="63"/>
      <c r="V59" s="17"/>
    </row>
    <row r="60" spans="1:22" ht="12.75" customHeight="1" x14ac:dyDescent="0.2">
      <c r="A60" s="31" t="s">
        <v>22</v>
      </c>
      <c r="B60" s="27"/>
      <c r="C60" s="30"/>
      <c r="D60" s="29">
        <f>(B60/12)*C60</f>
        <v>0</v>
      </c>
      <c r="E60" s="62"/>
      <c r="F60" s="29">
        <f t="shared" ref="F60:F69" si="36">B60*(1+$B$6)</f>
        <v>0</v>
      </c>
      <c r="G60" s="30"/>
      <c r="H60" s="29">
        <f>(F60/12)*G60</f>
        <v>0</v>
      </c>
      <c r="I60" s="62"/>
      <c r="J60" s="29">
        <f t="shared" ref="J60:J69" si="37">F60*(1+$B$6)</f>
        <v>0</v>
      </c>
      <c r="K60" s="30"/>
      <c r="L60" s="29">
        <f>(J60/12)*K60</f>
        <v>0</v>
      </c>
      <c r="M60" s="62"/>
      <c r="N60" s="29">
        <f t="shared" ref="N60:N69" si="38">J60*(1+$B$6)</f>
        <v>0</v>
      </c>
      <c r="O60" s="30"/>
      <c r="P60" s="29">
        <f>(N60/12)*O60</f>
        <v>0</v>
      </c>
      <c r="Q60" s="62"/>
      <c r="R60" s="29">
        <f t="shared" ref="R60:R69" si="39">N60*(1+$B$6)</f>
        <v>0</v>
      </c>
      <c r="S60" s="30"/>
      <c r="T60" s="29">
        <f>(R60/12)*S60</f>
        <v>0</v>
      </c>
      <c r="U60" s="62"/>
      <c r="V60" s="29">
        <f>SUM(D60,H60,L60,P60,T60)</f>
        <v>0</v>
      </c>
    </row>
    <row r="61" spans="1:22" ht="12.75" customHeight="1" x14ac:dyDescent="0.2">
      <c r="A61" s="31" t="s">
        <v>23</v>
      </c>
      <c r="B61" s="27"/>
      <c r="C61" s="30"/>
      <c r="D61" s="29">
        <f t="shared" ref="D61:D69" si="40">(B61/12)*C61</f>
        <v>0</v>
      </c>
      <c r="E61" s="62"/>
      <c r="F61" s="29">
        <f t="shared" si="36"/>
        <v>0</v>
      </c>
      <c r="G61" s="30"/>
      <c r="H61" s="29">
        <f t="shared" ref="H61:H69" si="41">(F61/12)*G61</f>
        <v>0</v>
      </c>
      <c r="I61" s="62"/>
      <c r="J61" s="29">
        <f t="shared" si="37"/>
        <v>0</v>
      </c>
      <c r="K61" s="30"/>
      <c r="L61" s="29">
        <f t="shared" ref="L61:L69" si="42">(J61/12)*K61</f>
        <v>0</v>
      </c>
      <c r="M61" s="62"/>
      <c r="N61" s="29">
        <f t="shared" si="38"/>
        <v>0</v>
      </c>
      <c r="O61" s="30"/>
      <c r="P61" s="29">
        <f t="shared" ref="P61:P69" si="43">(N61/12)*O61</f>
        <v>0</v>
      </c>
      <c r="Q61" s="62"/>
      <c r="R61" s="29">
        <f t="shared" si="39"/>
        <v>0</v>
      </c>
      <c r="S61" s="30"/>
      <c r="T61" s="29">
        <f t="shared" ref="T61:T69" si="44">(R61/12)*S61</f>
        <v>0</v>
      </c>
      <c r="U61" s="62"/>
      <c r="V61" s="29">
        <f t="shared" ref="V61:V69" si="45">SUM(D61,H61,L61,P61,T61)</f>
        <v>0</v>
      </c>
    </row>
    <row r="62" spans="1:22" ht="12.75" customHeight="1" x14ac:dyDescent="0.2">
      <c r="A62" s="31" t="s">
        <v>68</v>
      </c>
      <c r="B62" s="27"/>
      <c r="C62" s="30"/>
      <c r="D62" s="29">
        <f t="shared" si="40"/>
        <v>0</v>
      </c>
      <c r="E62" s="62"/>
      <c r="F62" s="29">
        <f t="shared" si="36"/>
        <v>0</v>
      </c>
      <c r="G62" s="30"/>
      <c r="H62" s="29">
        <f t="shared" si="41"/>
        <v>0</v>
      </c>
      <c r="I62" s="62"/>
      <c r="J62" s="29">
        <f t="shared" si="37"/>
        <v>0</v>
      </c>
      <c r="K62" s="30"/>
      <c r="L62" s="29">
        <f t="shared" si="42"/>
        <v>0</v>
      </c>
      <c r="M62" s="62"/>
      <c r="N62" s="29">
        <f t="shared" si="38"/>
        <v>0</v>
      </c>
      <c r="O62" s="30"/>
      <c r="P62" s="29">
        <f t="shared" si="43"/>
        <v>0</v>
      </c>
      <c r="Q62" s="62"/>
      <c r="R62" s="29">
        <f t="shared" si="39"/>
        <v>0</v>
      </c>
      <c r="S62" s="30"/>
      <c r="T62" s="29">
        <f t="shared" si="44"/>
        <v>0</v>
      </c>
      <c r="U62" s="62"/>
      <c r="V62" s="29">
        <f t="shared" si="45"/>
        <v>0</v>
      </c>
    </row>
    <row r="63" spans="1:22" ht="12.75" customHeight="1" x14ac:dyDescent="0.2">
      <c r="A63" s="31" t="s">
        <v>69</v>
      </c>
      <c r="B63" s="27"/>
      <c r="C63" s="30"/>
      <c r="D63" s="29">
        <f t="shared" si="40"/>
        <v>0</v>
      </c>
      <c r="E63" s="62"/>
      <c r="F63" s="29">
        <f t="shared" si="36"/>
        <v>0</v>
      </c>
      <c r="G63" s="30"/>
      <c r="H63" s="29">
        <f t="shared" si="41"/>
        <v>0</v>
      </c>
      <c r="I63" s="62"/>
      <c r="J63" s="29">
        <f t="shared" si="37"/>
        <v>0</v>
      </c>
      <c r="K63" s="30"/>
      <c r="L63" s="29">
        <f t="shared" si="42"/>
        <v>0</v>
      </c>
      <c r="M63" s="62"/>
      <c r="N63" s="29">
        <f t="shared" si="38"/>
        <v>0</v>
      </c>
      <c r="O63" s="30"/>
      <c r="P63" s="29">
        <f t="shared" si="43"/>
        <v>0</v>
      </c>
      <c r="Q63" s="62"/>
      <c r="R63" s="29">
        <f t="shared" si="39"/>
        <v>0</v>
      </c>
      <c r="S63" s="30"/>
      <c r="T63" s="29">
        <f t="shared" si="44"/>
        <v>0</v>
      </c>
      <c r="U63" s="62"/>
      <c r="V63" s="29">
        <f t="shared" si="45"/>
        <v>0</v>
      </c>
    </row>
    <row r="64" spans="1:22" ht="12.75" customHeight="1" x14ac:dyDescent="0.2">
      <c r="A64" s="31" t="s">
        <v>70</v>
      </c>
      <c r="B64" s="27"/>
      <c r="C64" s="30"/>
      <c r="D64" s="29">
        <f t="shared" si="40"/>
        <v>0</v>
      </c>
      <c r="E64" s="62"/>
      <c r="F64" s="29">
        <f t="shared" si="36"/>
        <v>0</v>
      </c>
      <c r="G64" s="30"/>
      <c r="H64" s="29">
        <f t="shared" si="41"/>
        <v>0</v>
      </c>
      <c r="I64" s="62"/>
      <c r="J64" s="29">
        <f t="shared" si="37"/>
        <v>0</v>
      </c>
      <c r="K64" s="30"/>
      <c r="L64" s="29">
        <f t="shared" si="42"/>
        <v>0</v>
      </c>
      <c r="M64" s="62"/>
      <c r="N64" s="29">
        <f t="shared" si="38"/>
        <v>0</v>
      </c>
      <c r="O64" s="30"/>
      <c r="P64" s="29">
        <f t="shared" si="43"/>
        <v>0</v>
      </c>
      <c r="Q64" s="62"/>
      <c r="R64" s="29">
        <f t="shared" si="39"/>
        <v>0</v>
      </c>
      <c r="S64" s="30"/>
      <c r="T64" s="29">
        <f t="shared" si="44"/>
        <v>0</v>
      </c>
      <c r="U64" s="62"/>
      <c r="V64" s="29">
        <f t="shared" si="45"/>
        <v>0</v>
      </c>
    </row>
    <row r="65" spans="1:22" ht="12.75" customHeight="1" x14ac:dyDescent="0.2">
      <c r="A65" s="31" t="s">
        <v>71</v>
      </c>
      <c r="B65" s="27"/>
      <c r="C65" s="30"/>
      <c r="D65" s="29">
        <f t="shared" si="40"/>
        <v>0</v>
      </c>
      <c r="E65" s="62"/>
      <c r="F65" s="29">
        <f t="shared" si="36"/>
        <v>0</v>
      </c>
      <c r="G65" s="30"/>
      <c r="H65" s="29">
        <f t="shared" si="41"/>
        <v>0</v>
      </c>
      <c r="I65" s="62"/>
      <c r="J65" s="29">
        <f t="shared" si="37"/>
        <v>0</v>
      </c>
      <c r="K65" s="30"/>
      <c r="L65" s="29">
        <f t="shared" si="42"/>
        <v>0</v>
      </c>
      <c r="M65" s="62"/>
      <c r="N65" s="29">
        <f t="shared" si="38"/>
        <v>0</v>
      </c>
      <c r="O65" s="30"/>
      <c r="P65" s="29">
        <f t="shared" si="43"/>
        <v>0</v>
      </c>
      <c r="Q65" s="62"/>
      <c r="R65" s="29">
        <f t="shared" si="39"/>
        <v>0</v>
      </c>
      <c r="S65" s="30"/>
      <c r="T65" s="29">
        <f t="shared" si="44"/>
        <v>0</v>
      </c>
      <c r="U65" s="62"/>
      <c r="V65" s="29">
        <f t="shared" si="45"/>
        <v>0</v>
      </c>
    </row>
    <row r="66" spans="1:22" ht="12.75" customHeight="1" x14ac:dyDescent="0.2">
      <c r="A66" s="31" t="s">
        <v>72</v>
      </c>
      <c r="B66" s="27"/>
      <c r="C66" s="30"/>
      <c r="D66" s="29">
        <f t="shared" si="40"/>
        <v>0</v>
      </c>
      <c r="E66" s="62"/>
      <c r="F66" s="29">
        <f t="shared" si="36"/>
        <v>0</v>
      </c>
      <c r="G66" s="30"/>
      <c r="H66" s="29">
        <f t="shared" si="41"/>
        <v>0</v>
      </c>
      <c r="I66" s="62"/>
      <c r="J66" s="29">
        <f t="shared" si="37"/>
        <v>0</v>
      </c>
      <c r="K66" s="30"/>
      <c r="L66" s="29">
        <f t="shared" si="42"/>
        <v>0</v>
      </c>
      <c r="M66" s="62"/>
      <c r="N66" s="29">
        <f t="shared" si="38"/>
        <v>0</v>
      </c>
      <c r="O66" s="30"/>
      <c r="P66" s="29">
        <f t="shared" si="43"/>
        <v>0</v>
      </c>
      <c r="Q66" s="62"/>
      <c r="R66" s="29">
        <f t="shared" si="39"/>
        <v>0</v>
      </c>
      <c r="S66" s="30"/>
      <c r="T66" s="29">
        <f t="shared" si="44"/>
        <v>0</v>
      </c>
      <c r="U66" s="62"/>
      <c r="V66" s="29">
        <f t="shared" si="45"/>
        <v>0</v>
      </c>
    </row>
    <row r="67" spans="1:22" ht="12.75" customHeight="1" x14ac:dyDescent="0.2">
      <c r="A67" s="31" t="s">
        <v>73</v>
      </c>
      <c r="B67" s="27"/>
      <c r="C67" s="30"/>
      <c r="D67" s="29">
        <f t="shared" si="40"/>
        <v>0</v>
      </c>
      <c r="E67" s="62"/>
      <c r="F67" s="29">
        <f t="shared" si="36"/>
        <v>0</v>
      </c>
      <c r="G67" s="30"/>
      <c r="H67" s="29">
        <f t="shared" si="41"/>
        <v>0</v>
      </c>
      <c r="I67" s="62"/>
      <c r="J67" s="29">
        <f t="shared" si="37"/>
        <v>0</v>
      </c>
      <c r="K67" s="30"/>
      <c r="L67" s="29">
        <f t="shared" si="42"/>
        <v>0</v>
      </c>
      <c r="M67" s="62"/>
      <c r="N67" s="29">
        <f t="shared" si="38"/>
        <v>0</v>
      </c>
      <c r="O67" s="30"/>
      <c r="P67" s="29">
        <f t="shared" si="43"/>
        <v>0</v>
      </c>
      <c r="Q67" s="62"/>
      <c r="R67" s="29">
        <f t="shared" si="39"/>
        <v>0</v>
      </c>
      <c r="S67" s="30"/>
      <c r="T67" s="29">
        <f t="shared" si="44"/>
        <v>0</v>
      </c>
      <c r="U67" s="62"/>
      <c r="V67" s="29">
        <f t="shared" si="45"/>
        <v>0</v>
      </c>
    </row>
    <row r="68" spans="1:22" ht="12.75" customHeight="1" x14ac:dyDescent="0.2">
      <c r="A68" s="31" t="s">
        <v>74</v>
      </c>
      <c r="B68" s="27"/>
      <c r="C68" s="30"/>
      <c r="D68" s="29">
        <f t="shared" si="40"/>
        <v>0</v>
      </c>
      <c r="E68" s="62"/>
      <c r="F68" s="29">
        <f t="shared" si="36"/>
        <v>0</v>
      </c>
      <c r="G68" s="30"/>
      <c r="H68" s="29">
        <f t="shared" si="41"/>
        <v>0</v>
      </c>
      <c r="I68" s="62"/>
      <c r="J68" s="29">
        <f t="shared" si="37"/>
        <v>0</v>
      </c>
      <c r="K68" s="30"/>
      <c r="L68" s="29">
        <f t="shared" si="42"/>
        <v>0</v>
      </c>
      <c r="M68" s="62"/>
      <c r="N68" s="29">
        <f t="shared" si="38"/>
        <v>0</v>
      </c>
      <c r="O68" s="30"/>
      <c r="P68" s="29">
        <f t="shared" si="43"/>
        <v>0</v>
      </c>
      <c r="Q68" s="62"/>
      <c r="R68" s="29">
        <f t="shared" si="39"/>
        <v>0</v>
      </c>
      <c r="S68" s="30"/>
      <c r="T68" s="29">
        <f t="shared" si="44"/>
        <v>0</v>
      </c>
      <c r="U68" s="62"/>
      <c r="V68" s="29">
        <f t="shared" si="45"/>
        <v>0</v>
      </c>
    </row>
    <row r="69" spans="1:22" ht="12.75" customHeight="1" x14ac:dyDescent="0.2">
      <c r="A69" s="31" t="s">
        <v>75</v>
      </c>
      <c r="B69" s="27"/>
      <c r="C69" s="30"/>
      <c r="D69" s="29">
        <f t="shared" si="40"/>
        <v>0</v>
      </c>
      <c r="E69" s="62"/>
      <c r="F69" s="29">
        <f t="shared" si="36"/>
        <v>0</v>
      </c>
      <c r="G69" s="30"/>
      <c r="H69" s="29">
        <f t="shared" si="41"/>
        <v>0</v>
      </c>
      <c r="I69" s="62"/>
      <c r="J69" s="29">
        <f t="shared" si="37"/>
        <v>0</v>
      </c>
      <c r="K69" s="30"/>
      <c r="L69" s="29">
        <f t="shared" si="42"/>
        <v>0</v>
      </c>
      <c r="M69" s="62"/>
      <c r="N69" s="29">
        <f t="shared" si="38"/>
        <v>0</v>
      </c>
      <c r="O69" s="30"/>
      <c r="P69" s="29">
        <f t="shared" si="43"/>
        <v>0</v>
      </c>
      <c r="Q69" s="62"/>
      <c r="R69" s="29">
        <f t="shared" si="39"/>
        <v>0</v>
      </c>
      <c r="S69" s="30"/>
      <c r="T69" s="29">
        <f t="shared" si="44"/>
        <v>0</v>
      </c>
      <c r="U69" s="62"/>
      <c r="V69" s="29">
        <f t="shared" si="45"/>
        <v>0</v>
      </c>
    </row>
    <row r="70" spans="1:22" ht="12.75" customHeight="1" x14ac:dyDescent="0.2">
      <c r="A70" s="31"/>
      <c r="B70" s="14"/>
      <c r="C70" s="14"/>
      <c r="D70" s="17"/>
      <c r="E70" s="63"/>
      <c r="F70" s="18"/>
      <c r="G70" s="11"/>
      <c r="H70" s="17"/>
      <c r="I70" s="63"/>
      <c r="J70" s="18"/>
      <c r="K70" s="11"/>
      <c r="L70" s="17"/>
      <c r="M70" s="63"/>
      <c r="N70" s="14"/>
      <c r="O70" s="11"/>
      <c r="P70" s="17"/>
      <c r="Q70" s="63"/>
      <c r="R70" s="14"/>
      <c r="S70" s="11"/>
      <c r="T70" s="17"/>
      <c r="U70" s="63"/>
      <c r="V70" s="18"/>
    </row>
    <row r="71" spans="1:22" ht="12.75" customHeight="1" x14ac:dyDescent="0.2">
      <c r="A71" s="53" t="s">
        <v>112</v>
      </c>
      <c r="B71" s="54"/>
      <c r="C71" s="53"/>
      <c r="D71" s="55">
        <f>SUM(D60:D69)</f>
        <v>0</v>
      </c>
      <c r="E71" s="63"/>
      <c r="F71" s="46"/>
      <c r="G71" s="53"/>
      <c r="H71" s="55">
        <f>SUM(H60:H69)</f>
        <v>0</v>
      </c>
      <c r="I71" s="63"/>
      <c r="J71" s="46"/>
      <c r="K71" s="53"/>
      <c r="L71" s="55">
        <f>SUM(L60:L69)</f>
        <v>0</v>
      </c>
      <c r="M71" s="63"/>
      <c r="N71" s="43"/>
      <c r="O71" s="53"/>
      <c r="P71" s="55">
        <f>SUM(P60:P69)</f>
        <v>0</v>
      </c>
      <c r="Q71" s="63"/>
      <c r="R71" s="43"/>
      <c r="S71" s="53"/>
      <c r="T71" s="55">
        <f>SUM(T60:T69)</f>
        <v>0</v>
      </c>
      <c r="U71" s="63"/>
      <c r="V71" s="55">
        <f>SUM(D71,H71,L71,P71,T71)</f>
        <v>0</v>
      </c>
    </row>
    <row r="72" spans="1:22" ht="12.75" customHeight="1" x14ac:dyDescent="0.2">
      <c r="A72" s="11" t="s">
        <v>24</v>
      </c>
      <c r="B72" s="4" t="s">
        <v>25</v>
      </c>
      <c r="C72" s="11" t="s">
        <v>16</v>
      </c>
      <c r="D72" s="11" t="s">
        <v>14</v>
      </c>
      <c r="E72" s="63"/>
      <c r="F72" s="4" t="s">
        <v>25</v>
      </c>
      <c r="G72" s="11" t="s">
        <v>16</v>
      </c>
      <c r="H72" s="11" t="s">
        <v>14</v>
      </c>
      <c r="I72" s="63"/>
      <c r="J72" s="4" t="s">
        <v>25</v>
      </c>
      <c r="K72" s="11" t="s">
        <v>16</v>
      </c>
      <c r="L72" s="11" t="s">
        <v>14</v>
      </c>
      <c r="M72" s="63"/>
      <c r="N72" s="4" t="s">
        <v>25</v>
      </c>
      <c r="O72" s="11" t="s">
        <v>16</v>
      </c>
      <c r="P72" s="11" t="s">
        <v>14</v>
      </c>
      <c r="Q72" s="63"/>
      <c r="R72" s="4" t="s">
        <v>25</v>
      </c>
      <c r="S72" s="11" t="s">
        <v>16</v>
      </c>
      <c r="T72" s="11" t="s">
        <v>14</v>
      </c>
      <c r="U72" s="63"/>
      <c r="V72" s="18"/>
    </row>
    <row r="73" spans="1:22" ht="12.75" customHeight="1" x14ac:dyDescent="0.2">
      <c r="A73" s="14" t="s">
        <v>26</v>
      </c>
      <c r="B73" s="92"/>
      <c r="C73" s="28"/>
      <c r="D73" s="29">
        <f>B73*C73</f>
        <v>0</v>
      </c>
      <c r="E73" s="63"/>
      <c r="F73" s="29">
        <f>B73*(1+$B$6)</f>
        <v>0</v>
      </c>
      <c r="G73" s="34"/>
      <c r="H73" s="29">
        <f>F73*G73</f>
        <v>0</v>
      </c>
      <c r="I73" s="63"/>
      <c r="J73" s="29">
        <f>F73*(1+$B$6)</f>
        <v>0</v>
      </c>
      <c r="K73" s="34"/>
      <c r="L73" s="29">
        <f>J73*K73</f>
        <v>0</v>
      </c>
      <c r="M73" s="63"/>
      <c r="N73" s="29">
        <f>J73*(1+$B$6)</f>
        <v>0</v>
      </c>
      <c r="O73" s="34"/>
      <c r="P73" s="29">
        <f>N73*O73</f>
        <v>0</v>
      </c>
      <c r="Q73" s="63"/>
      <c r="R73" s="29">
        <f>N73*(1+$B$6)</f>
        <v>0</v>
      </c>
      <c r="S73" s="34"/>
      <c r="T73" s="29">
        <f>R73*S73</f>
        <v>0</v>
      </c>
      <c r="U73" s="63"/>
      <c r="V73" s="29">
        <f>SUM(D73,H73,L73,P73,T73)</f>
        <v>0</v>
      </c>
    </row>
    <row r="74" spans="1:22" ht="12.75" customHeight="1" x14ac:dyDescent="0.2">
      <c r="A74" s="14" t="s">
        <v>27</v>
      </c>
      <c r="B74" s="92"/>
      <c r="C74" s="30"/>
      <c r="D74" s="29">
        <f>B74*C74</f>
        <v>0</v>
      </c>
      <c r="E74" s="63"/>
      <c r="F74" s="29">
        <f>B74*(1+$B$6)</f>
        <v>0</v>
      </c>
      <c r="G74" s="34"/>
      <c r="H74" s="29">
        <f>F74*G74</f>
        <v>0</v>
      </c>
      <c r="I74" s="63"/>
      <c r="J74" s="29">
        <f>F74*(1+$B$6)</f>
        <v>0</v>
      </c>
      <c r="K74" s="34"/>
      <c r="L74" s="29">
        <f>J74*K74</f>
        <v>0</v>
      </c>
      <c r="M74" s="63"/>
      <c r="N74" s="29">
        <f>J74*(1+$B$6)</f>
        <v>0</v>
      </c>
      <c r="O74" s="34"/>
      <c r="P74" s="29">
        <f>N74*O74</f>
        <v>0</v>
      </c>
      <c r="Q74" s="63"/>
      <c r="R74" s="29">
        <f>N74*(1+$B$6)</f>
        <v>0</v>
      </c>
      <c r="S74" s="34"/>
      <c r="T74" s="29">
        <f>R74*S74</f>
        <v>0</v>
      </c>
      <c r="U74" s="63"/>
      <c r="V74" s="29">
        <f>SUM(D74,H74,L74,P74,T74)</f>
        <v>0</v>
      </c>
    </row>
    <row r="75" spans="1:22" ht="12.75" customHeight="1" x14ac:dyDescent="0.2">
      <c r="A75" s="14"/>
      <c r="B75" s="4"/>
      <c r="C75" s="32"/>
      <c r="D75" s="17"/>
      <c r="E75" s="63"/>
      <c r="F75" s="4"/>
      <c r="G75" s="32"/>
      <c r="H75" s="17"/>
      <c r="I75" s="63"/>
      <c r="J75" s="4"/>
      <c r="K75" s="32"/>
      <c r="L75" s="17"/>
      <c r="M75" s="63"/>
      <c r="N75" s="4"/>
      <c r="O75" s="32"/>
      <c r="P75" s="17"/>
      <c r="Q75" s="63"/>
      <c r="R75" s="4"/>
      <c r="S75" s="32"/>
      <c r="T75" s="17"/>
      <c r="U75" s="63"/>
      <c r="V75" s="17"/>
    </row>
    <row r="76" spans="1:22" ht="12.75" customHeight="1" x14ac:dyDescent="0.2">
      <c r="A76" s="53" t="s">
        <v>28</v>
      </c>
      <c r="B76" s="56"/>
      <c r="C76" s="57"/>
      <c r="D76" s="55">
        <f>SUM(D73:D74)</f>
        <v>0</v>
      </c>
      <c r="E76" s="63"/>
      <c r="F76" s="46"/>
      <c r="G76" s="53"/>
      <c r="H76" s="55">
        <f>SUM(H73:H74)</f>
        <v>0</v>
      </c>
      <c r="I76" s="63"/>
      <c r="J76" s="46"/>
      <c r="K76" s="53"/>
      <c r="L76" s="55">
        <f>SUM(L73:L74)</f>
        <v>0</v>
      </c>
      <c r="M76" s="63"/>
      <c r="N76" s="43"/>
      <c r="O76" s="53"/>
      <c r="P76" s="55">
        <f>SUM(P73:P74)</f>
        <v>0</v>
      </c>
      <c r="Q76" s="63"/>
      <c r="R76" s="43"/>
      <c r="S76" s="53"/>
      <c r="T76" s="55">
        <f>SUM(T73:T74)</f>
        <v>0</v>
      </c>
      <c r="U76" s="63"/>
      <c r="V76" s="55">
        <f>SUM(D76,H76,L76,P76,T76)</f>
        <v>0</v>
      </c>
    </row>
    <row r="77" spans="1:22" ht="12.75" customHeight="1" x14ac:dyDescent="0.2">
      <c r="A77" s="11" t="s">
        <v>29</v>
      </c>
      <c r="B77" s="4" t="s">
        <v>30</v>
      </c>
      <c r="C77" s="32" t="s">
        <v>31</v>
      </c>
      <c r="D77" s="11" t="s">
        <v>14</v>
      </c>
      <c r="E77" s="63"/>
      <c r="F77" s="4" t="s">
        <v>30</v>
      </c>
      <c r="G77" s="32" t="s">
        <v>31</v>
      </c>
      <c r="H77" s="11" t="s">
        <v>14</v>
      </c>
      <c r="I77" s="63"/>
      <c r="J77" s="4" t="s">
        <v>30</v>
      </c>
      <c r="K77" s="32" t="s">
        <v>31</v>
      </c>
      <c r="L77" s="11" t="s">
        <v>14</v>
      </c>
      <c r="M77" s="63"/>
      <c r="N77" s="4" t="s">
        <v>30</v>
      </c>
      <c r="O77" s="32" t="s">
        <v>31</v>
      </c>
      <c r="P77" s="11" t="s">
        <v>14</v>
      </c>
      <c r="Q77" s="63"/>
      <c r="R77" s="4" t="s">
        <v>30</v>
      </c>
      <c r="S77" s="32" t="s">
        <v>31</v>
      </c>
      <c r="T77" s="11" t="s">
        <v>14</v>
      </c>
      <c r="U77" s="63"/>
      <c r="V77" s="18"/>
    </row>
    <row r="78" spans="1:22" ht="12.75" customHeight="1" x14ac:dyDescent="0.2">
      <c r="A78" s="14" t="s">
        <v>32</v>
      </c>
      <c r="B78" s="33"/>
      <c r="C78" s="28"/>
      <c r="D78" s="29">
        <f>B78*C78</f>
        <v>0</v>
      </c>
      <c r="E78" s="63"/>
      <c r="F78" s="93">
        <f>B78*(1+$B$6)</f>
        <v>0</v>
      </c>
      <c r="G78" s="34"/>
      <c r="H78" s="29">
        <f>F78*G78</f>
        <v>0</v>
      </c>
      <c r="I78" s="63"/>
      <c r="J78" s="93">
        <f>F78*(1+$B$6)</f>
        <v>0</v>
      </c>
      <c r="K78" s="34"/>
      <c r="L78" s="29">
        <f>J78*K78</f>
        <v>0</v>
      </c>
      <c r="M78" s="63"/>
      <c r="N78" s="93">
        <f>J78*(1+$B$6)</f>
        <v>0</v>
      </c>
      <c r="O78" s="34"/>
      <c r="P78" s="29">
        <f>N78*O78</f>
        <v>0</v>
      </c>
      <c r="Q78" s="63"/>
      <c r="R78" s="93">
        <f>N78*(1+$B$6)</f>
        <v>0</v>
      </c>
      <c r="S78" s="34"/>
      <c r="T78" s="29">
        <f>R78*S78</f>
        <v>0</v>
      </c>
      <c r="U78" s="63"/>
      <c r="V78" s="29">
        <f>SUM(D78,H78,L78,P78,T78)</f>
        <v>0</v>
      </c>
    </row>
    <row r="79" spans="1:22" ht="12.75" customHeight="1" x14ac:dyDescent="0.2">
      <c r="A79" s="14" t="s">
        <v>33</v>
      </c>
      <c r="B79" s="33"/>
      <c r="C79" s="30"/>
      <c r="D79" s="29">
        <f>B79*C79</f>
        <v>0</v>
      </c>
      <c r="E79" s="63"/>
      <c r="F79" s="93">
        <f>B79*(1+$B$6)</f>
        <v>0</v>
      </c>
      <c r="G79" s="34"/>
      <c r="H79" s="29">
        <f>F79*G79</f>
        <v>0</v>
      </c>
      <c r="I79" s="63"/>
      <c r="J79" s="93">
        <f>F79*(1+$B$6)</f>
        <v>0</v>
      </c>
      <c r="K79" s="34"/>
      <c r="L79" s="29">
        <f>J79*K79</f>
        <v>0</v>
      </c>
      <c r="M79" s="63"/>
      <c r="N79" s="93">
        <f>J79*(1+$B$6)</f>
        <v>0</v>
      </c>
      <c r="O79" s="34"/>
      <c r="P79" s="29">
        <f>N79*O79</f>
        <v>0</v>
      </c>
      <c r="Q79" s="63"/>
      <c r="R79" s="93">
        <f>N79*(1+$B$6)</f>
        <v>0</v>
      </c>
      <c r="S79" s="34"/>
      <c r="T79" s="29">
        <f>R79*S79</f>
        <v>0</v>
      </c>
      <c r="U79" s="63"/>
      <c r="V79" s="29">
        <f>SUM(D79,H79,L79,P79,T79)</f>
        <v>0</v>
      </c>
    </row>
    <row r="80" spans="1:22" ht="12.75" customHeight="1" x14ac:dyDescent="0.2">
      <c r="A80" s="14"/>
      <c r="B80" s="4"/>
      <c r="C80" s="32"/>
      <c r="D80" s="17"/>
      <c r="E80" s="63"/>
      <c r="F80" s="4"/>
      <c r="G80" s="32"/>
      <c r="H80" s="17"/>
      <c r="I80" s="63"/>
      <c r="J80" s="4"/>
      <c r="K80" s="32"/>
      <c r="L80" s="17"/>
      <c r="M80" s="63"/>
      <c r="N80" s="4"/>
      <c r="O80" s="32"/>
      <c r="P80" s="17"/>
      <c r="Q80" s="63"/>
      <c r="R80" s="4"/>
      <c r="S80" s="32"/>
      <c r="T80" s="17"/>
      <c r="U80" s="63"/>
      <c r="V80" s="17"/>
    </row>
    <row r="81" spans="1:22" ht="12.75" customHeight="1" x14ac:dyDescent="0.2">
      <c r="A81" s="53" t="s">
        <v>34</v>
      </c>
      <c r="B81" s="56"/>
      <c r="C81" s="57"/>
      <c r="D81" s="55">
        <f>SUM(D78:D79)</f>
        <v>0</v>
      </c>
      <c r="E81" s="63"/>
      <c r="F81" s="46"/>
      <c r="G81" s="53"/>
      <c r="H81" s="55">
        <f>SUM(H78:H79)</f>
        <v>0</v>
      </c>
      <c r="I81" s="63"/>
      <c r="J81" s="46"/>
      <c r="K81" s="53"/>
      <c r="L81" s="55">
        <f>SUM(L78:L79)</f>
        <v>0</v>
      </c>
      <c r="M81" s="63"/>
      <c r="N81" s="43"/>
      <c r="O81" s="53"/>
      <c r="P81" s="55">
        <f>SUM(P78:P79)</f>
        <v>0</v>
      </c>
      <c r="Q81" s="63"/>
      <c r="R81" s="43"/>
      <c r="S81" s="53"/>
      <c r="T81" s="55">
        <f>SUM(T78:T79)</f>
        <v>0</v>
      </c>
      <c r="U81" s="63"/>
      <c r="V81" s="55">
        <f>SUM(D81,H81,L81,P81,T81)</f>
        <v>0</v>
      </c>
    </row>
    <row r="82" spans="1:22" ht="12.75" customHeight="1" x14ac:dyDescent="0.2">
      <c r="A82" s="11" t="s">
        <v>76</v>
      </c>
      <c r="B82" s="4" t="s">
        <v>30</v>
      </c>
      <c r="C82" s="32" t="s">
        <v>31</v>
      </c>
      <c r="D82" s="11" t="s">
        <v>14</v>
      </c>
      <c r="E82" s="63"/>
      <c r="F82" s="4" t="s">
        <v>30</v>
      </c>
      <c r="G82" s="32" t="s">
        <v>31</v>
      </c>
      <c r="H82" s="11" t="s">
        <v>14</v>
      </c>
      <c r="I82" s="63"/>
      <c r="J82" s="4" t="s">
        <v>30</v>
      </c>
      <c r="K82" s="32" t="s">
        <v>31</v>
      </c>
      <c r="L82" s="11" t="s">
        <v>14</v>
      </c>
      <c r="M82" s="63"/>
      <c r="N82" s="4" t="s">
        <v>30</v>
      </c>
      <c r="O82" s="32" t="s">
        <v>31</v>
      </c>
      <c r="P82" s="11" t="s">
        <v>14</v>
      </c>
      <c r="Q82" s="63"/>
      <c r="R82" s="4" t="s">
        <v>30</v>
      </c>
      <c r="S82" s="32" t="s">
        <v>31</v>
      </c>
      <c r="T82" s="11" t="s">
        <v>14</v>
      </c>
      <c r="U82" s="63"/>
      <c r="V82" s="18"/>
    </row>
    <row r="83" spans="1:22" ht="12.75" customHeight="1" x14ac:dyDescent="0.2">
      <c r="A83" s="14" t="s">
        <v>77</v>
      </c>
      <c r="B83" s="33"/>
      <c r="C83" s="28"/>
      <c r="D83" s="29">
        <f>B83*C83</f>
        <v>0</v>
      </c>
      <c r="E83" s="63"/>
      <c r="F83" s="93">
        <f>B83*(1+$B$6)</f>
        <v>0</v>
      </c>
      <c r="G83" s="34"/>
      <c r="H83" s="29">
        <f>F83*G83</f>
        <v>0</v>
      </c>
      <c r="I83" s="63"/>
      <c r="J83" s="93">
        <f>F83*(1+$B$6)</f>
        <v>0</v>
      </c>
      <c r="K83" s="34"/>
      <c r="L83" s="29">
        <f>J83*K83</f>
        <v>0</v>
      </c>
      <c r="M83" s="63"/>
      <c r="N83" s="93">
        <f>J83*(1+$B$6)</f>
        <v>0</v>
      </c>
      <c r="O83" s="34"/>
      <c r="P83" s="29">
        <f>N83*O83</f>
        <v>0</v>
      </c>
      <c r="Q83" s="63"/>
      <c r="R83" s="93">
        <f>N83*(1+$B$6)</f>
        <v>0</v>
      </c>
      <c r="S83" s="34"/>
      <c r="T83" s="29">
        <f>R83*S83</f>
        <v>0</v>
      </c>
      <c r="U83" s="63"/>
      <c r="V83" s="29">
        <f>SUM(D83,H83,L83,P83,T83)</f>
        <v>0</v>
      </c>
    </row>
    <row r="84" spans="1:22" ht="12.75" customHeight="1" x14ac:dyDescent="0.2">
      <c r="A84" s="14" t="s">
        <v>78</v>
      </c>
      <c r="B84" s="33"/>
      <c r="C84" s="30"/>
      <c r="D84" s="29">
        <f>B84*C84</f>
        <v>0</v>
      </c>
      <c r="E84" s="63"/>
      <c r="F84" s="93">
        <f>B84*(1+$B$6)</f>
        <v>0</v>
      </c>
      <c r="G84" s="34"/>
      <c r="H84" s="29">
        <f>F84*G84</f>
        <v>0</v>
      </c>
      <c r="I84" s="63"/>
      <c r="J84" s="93">
        <f>F84*(1+$B$6)</f>
        <v>0</v>
      </c>
      <c r="K84" s="34"/>
      <c r="L84" s="29">
        <f>J84*K84</f>
        <v>0</v>
      </c>
      <c r="M84" s="63"/>
      <c r="N84" s="93">
        <f>J84*(1+$B$6)</f>
        <v>0</v>
      </c>
      <c r="O84" s="34"/>
      <c r="P84" s="29">
        <f>N84*O84</f>
        <v>0</v>
      </c>
      <c r="Q84" s="63"/>
      <c r="R84" s="93">
        <f>N84*(1+$B$6)</f>
        <v>0</v>
      </c>
      <c r="S84" s="34"/>
      <c r="T84" s="29">
        <f>R84*S84</f>
        <v>0</v>
      </c>
      <c r="U84" s="63"/>
      <c r="V84" s="29">
        <f>SUM(D84,H84,L84,P84,T84)</f>
        <v>0</v>
      </c>
    </row>
    <row r="85" spans="1:22" ht="12.75" customHeight="1" x14ac:dyDescent="0.2">
      <c r="A85" s="14"/>
      <c r="B85" s="4"/>
      <c r="C85" s="32"/>
      <c r="D85" s="17"/>
      <c r="E85" s="63"/>
      <c r="F85" s="4"/>
      <c r="G85" s="32"/>
      <c r="H85" s="17"/>
      <c r="I85" s="63"/>
      <c r="J85" s="4"/>
      <c r="K85" s="32"/>
      <c r="L85" s="17"/>
      <c r="M85" s="63"/>
      <c r="N85" s="4"/>
      <c r="O85" s="32"/>
      <c r="P85" s="17"/>
      <c r="Q85" s="63"/>
      <c r="R85" s="4"/>
      <c r="S85" s="32"/>
      <c r="T85" s="17"/>
      <c r="U85" s="63"/>
      <c r="V85" s="17"/>
    </row>
    <row r="86" spans="1:22" ht="12.75" customHeight="1" x14ac:dyDescent="0.2">
      <c r="A86" s="53" t="s">
        <v>114</v>
      </c>
      <c r="B86" s="56"/>
      <c r="C86" s="57"/>
      <c r="D86" s="55">
        <f>SUM(D83:D84)</f>
        <v>0</v>
      </c>
      <c r="E86" s="63"/>
      <c r="F86" s="46"/>
      <c r="G86" s="53"/>
      <c r="H86" s="55">
        <f>SUM(H83:H84)</f>
        <v>0</v>
      </c>
      <c r="I86" s="63"/>
      <c r="J86" s="46"/>
      <c r="K86" s="53"/>
      <c r="L86" s="55">
        <f>SUM(L83:L84)</f>
        <v>0</v>
      </c>
      <c r="M86" s="63"/>
      <c r="N86" s="43"/>
      <c r="O86" s="53"/>
      <c r="P86" s="55">
        <f>SUM(P83:P84)</f>
        <v>0</v>
      </c>
      <c r="Q86" s="63"/>
      <c r="R86" s="43"/>
      <c r="S86" s="53"/>
      <c r="T86" s="55">
        <f>SUM(T83:T84)</f>
        <v>0</v>
      </c>
      <c r="U86" s="63"/>
      <c r="V86" s="55">
        <f>SUM(D86,H86,L86,P86,T86)</f>
        <v>0</v>
      </c>
    </row>
    <row r="87" spans="1:22" ht="12.75" customHeight="1" x14ac:dyDescent="0.2">
      <c r="A87" s="11" t="s">
        <v>117</v>
      </c>
      <c r="B87" s="11" t="s">
        <v>37</v>
      </c>
      <c r="C87" s="11"/>
      <c r="D87" s="17"/>
      <c r="E87" s="63"/>
      <c r="F87" s="11" t="s">
        <v>37</v>
      </c>
      <c r="G87" s="11"/>
      <c r="H87" s="14"/>
      <c r="I87" s="63"/>
      <c r="J87" s="11" t="s">
        <v>37</v>
      </c>
      <c r="K87" s="11"/>
      <c r="L87" s="17"/>
      <c r="M87" s="63"/>
      <c r="N87" s="11" t="s">
        <v>37</v>
      </c>
      <c r="O87" s="11"/>
      <c r="P87" s="17"/>
      <c r="Q87" s="63"/>
      <c r="R87" s="11" t="s">
        <v>37</v>
      </c>
      <c r="S87" s="11"/>
      <c r="T87" s="17"/>
      <c r="U87" s="63"/>
      <c r="V87" s="18"/>
    </row>
    <row r="88" spans="1:22" ht="12.75" customHeight="1" x14ac:dyDescent="0.2">
      <c r="A88" s="14" t="s">
        <v>12</v>
      </c>
      <c r="B88" s="5">
        <v>0.22</v>
      </c>
      <c r="C88" s="4"/>
      <c r="D88" s="29">
        <f>D25*B88</f>
        <v>0</v>
      </c>
      <c r="E88" s="63"/>
      <c r="F88" s="5">
        <v>0.22</v>
      </c>
      <c r="G88" s="14"/>
      <c r="H88" s="29">
        <f>H25*F88</f>
        <v>0</v>
      </c>
      <c r="I88" s="63"/>
      <c r="J88" s="37">
        <v>0.22</v>
      </c>
      <c r="K88" s="4"/>
      <c r="L88" s="29">
        <f>L25*J88</f>
        <v>0</v>
      </c>
      <c r="M88" s="63"/>
      <c r="N88" s="5">
        <v>0.22</v>
      </c>
      <c r="O88" s="4"/>
      <c r="P88" s="29">
        <f>P25*N88</f>
        <v>0</v>
      </c>
      <c r="Q88" s="63"/>
      <c r="R88" s="37">
        <v>0.22</v>
      </c>
      <c r="S88" s="4"/>
      <c r="T88" s="29">
        <f>T25*R88</f>
        <v>0</v>
      </c>
      <c r="U88" s="63"/>
      <c r="V88" s="29">
        <f>SUM(D88,H88,L88,P88,T88)</f>
        <v>0</v>
      </c>
    </row>
    <row r="89" spans="1:22" ht="12.75" customHeight="1" x14ac:dyDescent="0.2">
      <c r="A89" s="14" t="s">
        <v>38</v>
      </c>
      <c r="B89" s="5">
        <v>0.28999999999999998</v>
      </c>
      <c r="C89" s="4"/>
      <c r="D89" s="29">
        <f>(D32+D45)*B89</f>
        <v>0</v>
      </c>
      <c r="E89" s="63"/>
      <c r="F89" s="5">
        <v>0.30199999999999999</v>
      </c>
      <c r="G89" s="14"/>
      <c r="H89" s="29">
        <f>(H32+H45)*F89</f>
        <v>0</v>
      </c>
      <c r="I89" s="63"/>
      <c r="J89" s="37">
        <v>0.314</v>
      </c>
      <c r="K89" s="4"/>
      <c r="L89" s="29">
        <f>(L32+L45)*J89</f>
        <v>0</v>
      </c>
      <c r="M89" s="63"/>
      <c r="N89" s="5">
        <v>0.316</v>
      </c>
      <c r="O89" s="4"/>
      <c r="P89" s="29">
        <f>(P32+P45)*N89</f>
        <v>0</v>
      </c>
      <c r="Q89" s="63"/>
      <c r="R89" s="37">
        <v>0.318</v>
      </c>
      <c r="S89" s="4"/>
      <c r="T89" s="29">
        <f>(T32+T45)*R89</f>
        <v>0</v>
      </c>
      <c r="U89" s="63"/>
      <c r="V89" s="29">
        <f>SUM(D89,H89,L89,P89,T89)</f>
        <v>0</v>
      </c>
    </row>
    <row r="90" spans="1:22" ht="12.75" customHeight="1" x14ac:dyDescent="0.2">
      <c r="A90" s="14" t="s">
        <v>17</v>
      </c>
      <c r="B90" s="5">
        <v>0.35</v>
      </c>
      <c r="C90" s="4"/>
      <c r="D90" s="29">
        <f>D58*B90</f>
        <v>0</v>
      </c>
      <c r="E90" s="63"/>
      <c r="F90" s="5">
        <v>0.36399999999999999</v>
      </c>
      <c r="G90" s="14"/>
      <c r="H90" s="29">
        <f>H58*F90</f>
        <v>0</v>
      </c>
      <c r="I90" s="63"/>
      <c r="J90" s="37">
        <v>0.378</v>
      </c>
      <c r="K90" s="4"/>
      <c r="L90" s="29">
        <f>L58*J90</f>
        <v>0</v>
      </c>
      <c r="M90" s="63"/>
      <c r="N90" s="38">
        <v>0.38200000000000001</v>
      </c>
      <c r="O90" s="4"/>
      <c r="P90" s="29">
        <f>P58*N90</f>
        <v>0</v>
      </c>
      <c r="Q90" s="63"/>
      <c r="R90" s="38">
        <v>0.38600000000000001</v>
      </c>
      <c r="S90" s="4"/>
      <c r="T90" s="29">
        <f>T58*R90</f>
        <v>0</v>
      </c>
      <c r="U90" s="63"/>
      <c r="V90" s="29">
        <f t="shared" ref="V90:V93" si="46">SUM(D90,H90,L90,P90,T90)</f>
        <v>0</v>
      </c>
    </row>
    <row r="91" spans="1:22" ht="12.75" customHeight="1" x14ac:dyDescent="0.2">
      <c r="A91" s="14" t="s">
        <v>21</v>
      </c>
      <c r="B91" s="5">
        <v>0.24</v>
      </c>
      <c r="C91" s="4"/>
      <c r="D91" s="29">
        <f>D71*B91</f>
        <v>0</v>
      </c>
      <c r="E91" s="63"/>
      <c r="F91" s="5">
        <v>0.24199999999999999</v>
      </c>
      <c r="G91" s="14"/>
      <c r="H91" s="29">
        <f>H71*F91</f>
        <v>0</v>
      </c>
      <c r="I91" s="63"/>
      <c r="J91" s="37">
        <v>0.24399999999999999</v>
      </c>
      <c r="K91" s="4"/>
      <c r="L91" s="29">
        <f>L71*J91</f>
        <v>0</v>
      </c>
      <c r="M91" s="63"/>
      <c r="N91" s="5">
        <v>0.246</v>
      </c>
      <c r="O91" s="4"/>
      <c r="P91" s="29">
        <f>P71*N91</f>
        <v>0</v>
      </c>
      <c r="Q91" s="63"/>
      <c r="R91" s="37">
        <v>0.248</v>
      </c>
      <c r="S91" s="4"/>
      <c r="T91" s="29">
        <f>T71*R91</f>
        <v>0</v>
      </c>
      <c r="U91" s="63"/>
      <c r="V91" s="29">
        <f>SUM(D91,H91,L91,P91,T91)</f>
        <v>0</v>
      </c>
    </row>
    <row r="92" spans="1:22" ht="12.75" customHeight="1" x14ac:dyDescent="0.2">
      <c r="A92" s="14" t="s">
        <v>39</v>
      </c>
      <c r="B92" s="5">
        <v>0.01</v>
      </c>
      <c r="C92" s="4"/>
      <c r="D92" s="29">
        <f>(D76+D81)*B92</f>
        <v>0</v>
      </c>
      <c r="E92" s="63"/>
      <c r="F92" s="5">
        <v>0.01</v>
      </c>
      <c r="G92" s="14"/>
      <c r="H92" s="29">
        <f>(H76+H81)*F92</f>
        <v>0</v>
      </c>
      <c r="I92" s="63"/>
      <c r="J92" s="37">
        <v>0.01</v>
      </c>
      <c r="K92" s="4"/>
      <c r="L92" s="29">
        <f>(L76+L81)*J92</f>
        <v>0</v>
      </c>
      <c r="M92" s="63"/>
      <c r="N92" s="5">
        <v>0.01</v>
      </c>
      <c r="O92" s="4"/>
      <c r="P92" s="29">
        <f>(P76+P81)*N92</f>
        <v>0</v>
      </c>
      <c r="Q92" s="63"/>
      <c r="R92" s="37">
        <v>0.01</v>
      </c>
      <c r="S92" s="4"/>
      <c r="T92" s="29">
        <f>(T76+T81)*R92</f>
        <v>0</v>
      </c>
      <c r="U92" s="63"/>
      <c r="V92" s="29">
        <f>SUM(D92,H92,L92,P92,T92)</f>
        <v>0</v>
      </c>
    </row>
    <row r="93" spans="1:22" ht="12.75" customHeight="1" x14ac:dyDescent="0.2">
      <c r="A93" s="19" t="s">
        <v>79</v>
      </c>
      <c r="B93" s="9">
        <v>0.22</v>
      </c>
      <c r="C93" s="10"/>
      <c r="D93" s="29">
        <f>D86*B93</f>
        <v>0</v>
      </c>
      <c r="E93" s="63"/>
      <c r="F93" s="9">
        <v>0.22</v>
      </c>
      <c r="H93" s="29">
        <f>H86*F93</f>
        <v>0</v>
      </c>
      <c r="I93" s="63"/>
      <c r="J93" s="37">
        <v>0.22</v>
      </c>
      <c r="K93" s="10"/>
      <c r="L93" s="29">
        <f>L86*J93</f>
        <v>0</v>
      </c>
      <c r="M93" s="63"/>
      <c r="N93" s="9">
        <v>0.22</v>
      </c>
      <c r="O93" s="10"/>
      <c r="P93" s="29">
        <f>P86*N93</f>
        <v>0</v>
      </c>
      <c r="Q93" s="63"/>
      <c r="R93" s="37">
        <v>0.22</v>
      </c>
      <c r="S93" s="10"/>
      <c r="T93" s="29">
        <f>T86*R93</f>
        <v>0</v>
      </c>
      <c r="U93" s="63"/>
      <c r="V93" s="29">
        <f t="shared" si="46"/>
        <v>0</v>
      </c>
    </row>
    <row r="94" spans="1:22" ht="12.75" customHeight="1" x14ac:dyDescent="0.2">
      <c r="B94" s="9"/>
      <c r="C94" s="10"/>
      <c r="D94" s="20"/>
      <c r="E94" s="63"/>
      <c r="F94" s="9"/>
      <c r="H94" s="20"/>
      <c r="I94" s="63"/>
      <c r="J94" s="9"/>
      <c r="K94" s="10"/>
      <c r="L94" s="20"/>
      <c r="M94" s="63"/>
      <c r="N94" s="9"/>
      <c r="O94" s="10"/>
      <c r="P94" s="20"/>
      <c r="Q94" s="63"/>
      <c r="R94" s="9"/>
      <c r="S94" s="10"/>
      <c r="T94" s="20"/>
      <c r="U94" s="63"/>
      <c r="V94" s="39"/>
    </row>
    <row r="95" spans="1:22" ht="12.75" customHeight="1" x14ac:dyDescent="0.2">
      <c r="A95" s="14"/>
      <c r="B95" s="12" t="s">
        <v>40</v>
      </c>
      <c r="C95" s="4" t="s">
        <v>41</v>
      </c>
      <c r="D95" s="17"/>
      <c r="E95" s="63"/>
      <c r="F95" s="12" t="s">
        <v>40</v>
      </c>
      <c r="G95" s="4" t="s">
        <v>41</v>
      </c>
      <c r="H95" s="17"/>
      <c r="I95" s="63"/>
      <c r="J95" s="12" t="s">
        <v>40</v>
      </c>
      <c r="K95" s="4" t="s">
        <v>41</v>
      </c>
      <c r="L95" s="17"/>
      <c r="M95" s="63"/>
      <c r="N95" s="12" t="s">
        <v>40</v>
      </c>
      <c r="O95" s="4" t="s">
        <v>41</v>
      </c>
      <c r="P95" s="17"/>
      <c r="Q95" s="63"/>
      <c r="R95" s="12" t="s">
        <v>40</v>
      </c>
      <c r="S95" s="4" t="s">
        <v>41</v>
      </c>
      <c r="T95" s="17"/>
      <c r="U95" s="63"/>
      <c r="V95" s="18"/>
    </row>
    <row r="96" spans="1:22" ht="12.75" customHeight="1" x14ac:dyDescent="0.2">
      <c r="A96" s="14" t="s">
        <v>42</v>
      </c>
      <c r="B96" s="36"/>
      <c r="C96" s="8">
        <v>1466</v>
      </c>
      <c r="D96" s="29">
        <f>B96*C96</f>
        <v>0</v>
      </c>
      <c r="E96" s="63"/>
      <c r="F96" s="36"/>
      <c r="G96" s="8">
        <v>1686</v>
      </c>
      <c r="H96" s="29">
        <f>F96*G96</f>
        <v>0</v>
      </c>
      <c r="I96" s="63"/>
      <c r="J96" s="36"/>
      <c r="K96" s="8">
        <v>1939</v>
      </c>
      <c r="L96" s="29">
        <f>J96*K96</f>
        <v>0</v>
      </c>
      <c r="M96" s="63"/>
      <c r="N96" s="36"/>
      <c r="O96" s="8">
        <v>2230</v>
      </c>
      <c r="P96" s="29">
        <f>N96*O96</f>
        <v>0</v>
      </c>
      <c r="Q96" s="63"/>
      <c r="R96" s="36"/>
      <c r="S96" s="8">
        <v>2564</v>
      </c>
      <c r="T96" s="29">
        <f>R96*S96</f>
        <v>0</v>
      </c>
      <c r="U96" s="63"/>
      <c r="V96" s="29">
        <f>SUM(D96,H96,L96,P96,T96)</f>
        <v>0</v>
      </c>
    </row>
    <row r="97" spans="1:22" ht="12.75" customHeight="1" x14ac:dyDescent="0.2">
      <c r="A97" s="14" t="s">
        <v>43</v>
      </c>
      <c r="B97" s="36"/>
      <c r="C97" s="8">
        <v>2053</v>
      </c>
      <c r="D97" s="29">
        <f>B97*C97</f>
        <v>0</v>
      </c>
      <c r="E97" s="63"/>
      <c r="F97" s="36"/>
      <c r="G97" s="8">
        <v>2361</v>
      </c>
      <c r="H97" s="29">
        <f>F97*G97</f>
        <v>0</v>
      </c>
      <c r="I97" s="63"/>
      <c r="J97" s="36"/>
      <c r="K97" s="8">
        <v>2715</v>
      </c>
      <c r="L97" s="29">
        <f>J97*K97</f>
        <v>0</v>
      </c>
      <c r="M97" s="63"/>
      <c r="N97" s="36"/>
      <c r="O97" s="8">
        <v>3122</v>
      </c>
      <c r="P97" s="29">
        <f>N97*O97</f>
        <v>0</v>
      </c>
      <c r="Q97" s="63"/>
      <c r="R97" s="36"/>
      <c r="S97" s="8">
        <v>3590</v>
      </c>
      <c r="T97" s="29">
        <f>R97*S97</f>
        <v>0</v>
      </c>
      <c r="U97" s="63"/>
      <c r="V97" s="29">
        <f>SUM(D97,H97,L97,P97,T97)</f>
        <v>0</v>
      </c>
    </row>
    <row r="98" spans="1:22" ht="12.75" customHeight="1" x14ac:dyDescent="0.2">
      <c r="B98" s="10"/>
      <c r="C98" s="47"/>
      <c r="D98" s="20"/>
      <c r="E98" s="63"/>
      <c r="F98" s="10"/>
      <c r="G98" s="47"/>
      <c r="H98" s="20"/>
      <c r="I98" s="63"/>
      <c r="J98" s="10"/>
      <c r="K98" s="47"/>
      <c r="L98" s="20"/>
      <c r="M98" s="63"/>
      <c r="N98" s="10"/>
      <c r="O98" s="47"/>
      <c r="P98" s="20"/>
      <c r="Q98" s="63"/>
      <c r="R98" s="10"/>
      <c r="S98" s="47"/>
      <c r="T98" s="20"/>
      <c r="U98" s="63"/>
      <c r="V98" s="39"/>
    </row>
    <row r="99" spans="1:22" ht="12.75" customHeight="1" x14ac:dyDescent="0.2">
      <c r="A99" s="53" t="s">
        <v>115</v>
      </c>
      <c r="B99" s="44"/>
      <c r="C99" s="45"/>
      <c r="D99" s="55">
        <f>SUM(D25,D32,D45,D58,D71,D76,D81,D86)</f>
        <v>0</v>
      </c>
      <c r="E99" s="63"/>
      <c r="F99" s="46"/>
      <c r="G99" s="53"/>
      <c r="H99" s="55">
        <f>SUM(H25,H32,H45,H58,H71,H76,H81,H86)</f>
        <v>0</v>
      </c>
      <c r="I99" s="63"/>
      <c r="J99" s="46"/>
      <c r="K99" s="53"/>
      <c r="L99" s="55">
        <f>SUM(L25,L32,L45,L58,L71,L76,L81,L86)</f>
        <v>0</v>
      </c>
      <c r="M99" s="63"/>
      <c r="N99" s="43"/>
      <c r="O99" s="53"/>
      <c r="P99" s="55">
        <f>SUM(P25,P32,P45,P58,P71,P76,P81,P86)</f>
        <v>0</v>
      </c>
      <c r="Q99" s="63"/>
      <c r="R99" s="43"/>
      <c r="S99" s="53"/>
      <c r="T99" s="55">
        <f>SUM(T25,T32,T45,T58,T71,T76,T81,T86)</f>
        <v>0</v>
      </c>
      <c r="U99" s="63"/>
      <c r="V99" s="55">
        <f>SUM(D99,H99,L99,P99,T99)</f>
        <v>0</v>
      </c>
    </row>
    <row r="100" spans="1:22" ht="12.75" customHeight="1" x14ac:dyDescent="0.2">
      <c r="A100" s="53" t="s">
        <v>44</v>
      </c>
      <c r="B100" s="58"/>
      <c r="C100" s="44"/>
      <c r="D100" s="55">
        <f>SUM(D88:D97)</f>
        <v>0</v>
      </c>
      <c r="E100" s="63"/>
      <c r="F100" s="46"/>
      <c r="G100" s="53"/>
      <c r="H100" s="55">
        <f>SUM(H88:H97)</f>
        <v>0</v>
      </c>
      <c r="I100" s="63"/>
      <c r="J100" s="46"/>
      <c r="K100" s="53"/>
      <c r="L100" s="55">
        <f>SUM(L88:L97)</f>
        <v>0</v>
      </c>
      <c r="M100" s="63"/>
      <c r="N100" s="43"/>
      <c r="O100" s="53"/>
      <c r="P100" s="55">
        <f>SUM(P88:P97)</f>
        <v>0</v>
      </c>
      <c r="Q100" s="63"/>
      <c r="R100" s="43"/>
      <c r="S100" s="53"/>
      <c r="T100" s="55">
        <f>SUM(T88:T97)</f>
        <v>0</v>
      </c>
      <c r="U100" s="63"/>
      <c r="V100" s="55">
        <f>SUM(D100,H100,L100,P100,T100)</f>
        <v>0</v>
      </c>
    </row>
    <row r="101" spans="1:22" ht="12.75" customHeight="1" x14ac:dyDescent="0.2">
      <c r="A101" s="43" t="s">
        <v>45</v>
      </c>
      <c r="B101" s="43"/>
      <c r="C101" s="43"/>
      <c r="D101" s="55">
        <f>SUM(D99:D100)</f>
        <v>0</v>
      </c>
      <c r="E101" s="63"/>
      <c r="F101" s="46"/>
      <c r="G101" s="53"/>
      <c r="H101" s="55">
        <f>SUM(H99:H100)</f>
        <v>0</v>
      </c>
      <c r="I101" s="63"/>
      <c r="J101" s="46"/>
      <c r="K101" s="53"/>
      <c r="L101" s="55">
        <f>SUM(L99:L100)</f>
        <v>0</v>
      </c>
      <c r="M101" s="63"/>
      <c r="N101" s="43"/>
      <c r="O101" s="53"/>
      <c r="P101" s="55">
        <f>SUM(P99:P100)</f>
        <v>0</v>
      </c>
      <c r="Q101" s="63"/>
      <c r="R101" s="43"/>
      <c r="S101" s="53"/>
      <c r="T101" s="55">
        <f>SUM(T99:T100)</f>
        <v>0</v>
      </c>
      <c r="U101" s="63"/>
      <c r="V101" s="55">
        <f t="shared" ref="V101" si="47">SUM(D101,H101,L101,P101,T101)</f>
        <v>0</v>
      </c>
    </row>
    <row r="102" spans="1:22" ht="12.75" customHeight="1" x14ac:dyDescent="0.2">
      <c r="A102" s="14"/>
      <c r="B102" s="14"/>
      <c r="C102" s="14"/>
      <c r="D102" s="29"/>
      <c r="E102" s="63"/>
      <c r="F102" s="18"/>
      <c r="G102" s="11"/>
      <c r="H102" s="29"/>
      <c r="I102" s="63"/>
      <c r="J102" s="18"/>
      <c r="K102" s="11"/>
      <c r="L102" s="29"/>
      <c r="M102" s="63"/>
      <c r="N102" s="14"/>
      <c r="O102" s="11"/>
      <c r="P102" s="29"/>
      <c r="Q102" s="63"/>
      <c r="R102" s="14"/>
      <c r="S102" s="11"/>
      <c r="T102" s="29"/>
      <c r="U102" s="63"/>
      <c r="V102" s="29"/>
    </row>
    <row r="103" spans="1:22" ht="12.75" customHeight="1" x14ac:dyDescent="0.2">
      <c r="A103" s="31"/>
      <c r="B103" s="12" t="s">
        <v>35</v>
      </c>
      <c r="C103" s="4" t="s">
        <v>36</v>
      </c>
      <c r="D103" s="17"/>
      <c r="E103" s="63"/>
      <c r="F103" s="12" t="s">
        <v>35</v>
      </c>
      <c r="G103" s="4" t="s">
        <v>36</v>
      </c>
      <c r="H103" s="17"/>
      <c r="I103" s="63"/>
      <c r="J103" s="12" t="s">
        <v>35</v>
      </c>
      <c r="K103" s="4" t="s">
        <v>36</v>
      </c>
      <c r="L103" s="17"/>
      <c r="M103" s="63"/>
      <c r="N103" s="12" t="s">
        <v>35</v>
      </c>
      <c r="O103" s="4" t="s">
        <v>36</v>
      </c>
      <c r="P103" s="17"/>
      <c r="Q103" s="63"/>
      <c r="R103" s="12" t="s">
        <v>35</v>
      </c>
      <c r="S103" s="4" t="s">
        <v>36</v>
      </c>
      <c r="T103" s="17"/>
      <c r="U103" s="63"/>
      <c r="V103" s="17"/>
    </row>
    <row r="104" spans="1:22" ht="12.75" customHeight="1" x14ac:dyDescent="0.2">
      <c r="A104" s="31" t="s">
        <v>130</v>
      </c>
      <c r="B104" s="35">
        <v>395.3</v>
      </c>
      <c r="C104" s="36"/>
      <c r="D104" s="29">
        <f>B104*C104</f>
        <v>0</v>
      </c>
      <c r="E104" s="63"/>
      <c r="F104" s="35">
        <f>B104*(1+$B$7)</f>
        <v>419.01800000000003</v>
      </c>
      <c r="G104" s="36"/>
      <c r="H104" s="29">
        <f>F104*G104</f>
        <v>0</v>
      </c>
      <c r="I104" s="63"/>
      <c r="J104" s="35">
        <f>F104*(1+$B$7)</f>
        <v>444.15908000000007</v>
      </c>
      <c r="K104" s="36"/>
      <c r="L104" s="29">
        <f>J104*K104</f>
        <v>0</v>
      </c>
      <c r="M104" s="63"/>
      <c r="N104" s="35">
        <f>J104*(1+$B$7)</f>
        <v>470.80862480000008</v>
      </c>
      <c r="O104" s="36"/>
      <c r="P104" s="29">
        <f>N104*O104</f>
        <v>0</v>
      </c>
      <c r="Q104" s="63"/>
      <c r="R104" s="35">
        <f>N104*(1+$B$7)</f>
        <v>499.05714228800008</v>
      </c>
      <c r="S104" s="36"/>
      <c r="T104" s="29">
        <f>R104*S104</f>
        <v>0</v>
      </c>
      <c r="U104" s="63"/>
      <c r="V104" s="29">
        <f>SUM(D104,H104,L104,P104,T104)</f>
        <v>0</v>
      </c>
    </row>
    <row r="105" spans="1:22" ht="12.75" customHeight="1" x14ac:dyDescent="0.2">
      <c r="A105" s="51"/>
      <c r="B105" s="52"/>
      <c r="C105" s="10"/>
      <c r="D105" s="50"/>
      <c r="E105" s="63"/>
      <c r="F105" s="52"/>
      <c r="G105" s="10"/>
      <c r="H105" s="50"/>
      <c r="I105" s="63"/>
      <c r="J105" s="52"/>
      <c r="K105" s="10"/>
      <c r="L105" s="50"/>
      <c r="M105" s="63"/>
      <c r="N105" s="52"/>
      <c r="O105" s="10"/>
      <c r="P105" s="50"/>
      <c r="Q105" s="63"/>
      <c r="R105" s="52"/>
      <c r="S105" s="10"/>
      <c r="T105" s="50"/>
      <c r="U105" s="63"/>
      <c r="V105" s="50"/>
    </row>
    <row r="106" spans="1:22" ht="12.75" customHeight="1" x14ac:dyDescent="0.2">
      <c r="A106" s="14" t="s">
        <v>132</v>
      </c>
      <c r="B106" s="14"/>
      <c r="C106" s="14"/>
      <c r="D106" s="27"/>
      <c r="E106" s="63"/>
      <c r="F106" s="14"/>
      <c r="G106" s="14"/>
      <c r="H106" s="27"/>
      <c r="I106" s="63"/>
      <c r="J106" s="14"/>
      <c r="K106" s="14"/>
      <c r="L106" s="27"/>
      <c r="M106" s="63"/>
      <c r="N106" s="14"/>
      <c r="O106" s="14"/>
      <c r="P106" s="27"/>
      <c r="Q106" s="63"/>
      <c r="R106" s="14"/>
      <c r="S106" s="14"/>
      <c r="T106" s="27"/>
      <c r="U106" s="63"/>
      <c r="V106" s="29">
        <f>SUM(D106,H106,L106,P106,T106)</f>
        <v>0</v>
      </c>
    </row>
    <row r="107" spans="1:22" ht="12.75" customHeight="1" x14ac:dyDescent="0.2">
      <c r="D107" s="50"/>
      <c r="E107" s="63"/>
      <c r="H107" s="50"/>
      <c r="I107" s="63"/>
      <c r="L107" s="50"/>
      <c r="M107" s="63"/>
      <c r="P107" s="50"/>
      <c r="Q107" s="63"/>
      <c r="T107" s="50"/>
      <c r="U107" s="63"/>
      <c r="V107" s="50"/>
    </row>
    <row r="108" spans="1:22" s="40" customFormat="1" ht="12.75" customHeight="1" x14ac:dyDescent="0.2">
      <c r="A108" s="42" t="s">
        <v>80</v>
      </c>
      <c r="D108" s="49"/>
      <c r="E108" s="64"/>
      <c r="F108" s="41"/>
      <c r="H108" s="49"/>
      <c r="I108" s="64"/>
      <c r="J108" s="41"/>
      <c r="L108" s="49"/>
      <c r="M108" s="64"/>
      <c r="N108" s="41"/>
      <c r="P108" s="49"/>
      <c r="Q108" s="64"/>
      <c r="R108" s="41"/>
      <c r="T108" s="49"/>
      <c r="U108" s="64"/>
      <c r="V108" s="29">
        <f>SUM(D108,H108,L108,P108,T108)</f>
        <v>0</v>
      </c>
    </row>
    <row r="109" spans="1:22" s="40" customFormat="1" ht="12.75" customHeight="1" x14ac:dyDescent="0.2">
      <c r="A109" s="48" t="s">
        <v>80</v>
      </c>
      <c r="D109" s="49"/>
      <c r="E109" s="64"/>
      <c r="F109" s="41"/>
      <c r="H109" s="49"/>
      <c r="I109" s="64"/>
      <c r="J109" s="41"/>
      <c r="L109" s="49"/>
      <c r="M109" s="64"/>
      <c r="N109" s="41"/>
      <c r="P109" s="49"/>
      <c r="Q109" s="64"/>
      <c r="R109" s="41"/>
      <c r="T109" s="49"/>
      <c r="U109" s="64"/>
      <c r="V109" s="29">
        <f t="shared" ref="V109:V110" si="48">SUM(D109,H109,L109,P109,T109)</f>
        <v>0</v>
      </c>
    </row>
    <row r="110" spans="1:22" s="40" customFormat="1" ht="12.75" customHeight="1" x14ac:dyDescent="0.2">
      <c r="A110" s="42" t="s">
        <v>80</v>
      </c>
      <c r="D110" s="49"/>
      <c r="E110" s="64"/>
      <c r="F110" s="41"/>
      <c r="H110" s="49"/>
      <c r="I110" s="64"/>
      <c r="J110" s="41"/>
      <c r="L110" s="49"/>
      <c r="M110" s="64"/>
      <c r="N110" s="41"/>
      <c r="P110" s="49"/>
      <c r="Q110" s="64"/>
      <c r="R110" s="41"/>
      <c r="T110" s="49"/>
      <c r="U110" s="64"/>
      <c r="V110" s="29">
        <f t="shared" si="48"/>
        <v>0</v>
      </c>
    </row>
    <row r="111" spans="1:22" s="40" customFormat="1" ht="12.75" customHeight="1" x14ac:dyDescent="0.2">
      <c r="D111" s="50"/>
      <c r="E111" s="64"/>
      <c r="F111" s="41"/>
      <c r="H111" s="50"/>
      <c r="I111" s="64"/>
      <c r="J111" s="41"/>
      <c r="L111" s="50"/>
      <c r="M111" s="64"/>
      <c r="N111" s="41"/>
      <c r="P111" s="50"/>
      <c r="Q111" s="64"/>
      <c r="R111" s="41"/>
      <c r="T111" s="50"/>
      <c r="U111" s="64"/>
      <c r="V111" s="50"/>
    </row>
    <row r="112" spans="1:22" ht="12.75" customHeight="1" x14ac:dyDescent="0.2">
      <c r="A112" s="11" t="s">
        <v>49</v>
      </c>
      <c r="B112" s="14"/>
      <c r="C112" s="14"/>
      <c r="D112" s="50"/>
      <c r="E112" s="63"/>
      <c r="F112" s="14"/>
      <c r="G112" s="14"/>
      <c r="H112" s="50"/>
      <c r="I112" s="63"/>
      <c r="J112" s="14"/>
      <c r="K112" s="14"/>
      <c r="L112" s="50"/>
      <c r="M112" s="63"/>
      <c r="N112" s="14"/>
      <c r="O112" s="14"/>
      <c r="P112" s="50"/>
      <c r="Q112" s="63"/>
      <c r="R112" s="14"/>
      <c r="S112" s="14"/>
      <c r="T112" s="50"/>
      <c r="U112" s="63"/>
      <c r="V112" s="29"/>
    </row>
    <row r="113" spans="1:22" ht="12.75" customHeight="1" x14ac:dyDescent="0.2">
      <c r="A113" s="14" t="s">
        <v>50</v>
      </c>
      <c r="B113" s="14"/>
      <c r="C113" s="14"/>
      <c r="D113" s="27"/>
      <c r="E113" s="63"/>
      <c r="F113" s="14"/>
      <c r="G113" s="14"/>
      <c r="H113" s="27"/>
      <c r="I113" s="63"/>
      <c r="J113" s="14"/>
      <c r="K113" s="14"/>
      <c r="L113" s="27"/>
      <c r="M113" s="63"/>
      <c r="N113" s="14"/>
      <c r="O113" s="14"/>
      <c r="P113" s="27"/>
      <c r="Q113" s="63"/>
      <c r="R113" s="14"/>
      <c r="S113" s="14"/>
      <c r="T113" s="27"/>
      <c r="U113" s="63"/>
      <c r="V113" s="29">
        <f>SUM(D113,H113,L113,P113,T113)</f>
        <v>0</v>
      </c>
    </row>
    <row r="114" spans="1:22" ht="12.75" customHeight="1" x14ac:dyDescent="0.2">
      <c r="A114" s="14" t="s">
        <v>51</v>
      </c>
      <c r="B114" s="14"/>
      <c r="C114" s="14"/>
      <c r="D114" s="27"/>
      <c r="E114" s="63"/>
      <c r="F114" s="14"/>
      <c r="G114" s="14"/>
      <c r="H114" s="27"/>
      <c r="I114" s="63"/>
      <c r="J114" s="14"/>
      <c r="K114" s="14"/>
      <c r="L114" s="27"/>
      <c r="M114" s="63"/>
      <c r="N114" s="14"/>
      <c r="O114" s="14"/>
      <c r="P114" s="27"/>
      <c r="Q114" s="63"/>
      <c r="R114" s="14"/>
      <c r="S114" s="14"/>
      <c r="T114" s="27"/>
      <c r="U114" s="63"/>
      <c r="V114" s="29">
        <f>SUM(D114,H114,L114,P114,T114)</f>
        <v>0</v>
      </c>
    </row>
    <row r="115" spans="1:22" ht="12.75" customHeight="1" x14ac:dyDescent="0.2">
      <c r="A115" s="14" t="s">
        <v>52</v>
      </c>
      <c r="B115" s="14"/>
      <c r="C115" s="14"/>
      <c r="D115" s="27"/>
      <c r="E115" s="63"/>
      <c r="F115" s="14"/>
      <c r="G115" s="14"/>
      <c r="H115" s="27"/>
      <c r="I115" s="63"/>
      <c r="J115" s="14"/>
      <c r="K115" s="14"/>
      <c r="L115" s="27"/>
      <c r="M115" s="63"/>
      <c r="N115" s="14"/>
      <c r="O115" s="14"/>
      <c r="P115" s="27"/>
      <c r="Q115" s="63"/>
      <c r="R115" s="14"/>
      <c r="S115" s="14"/>
      <c r="T115" s="27"/>
      <c r="U115" s="63"/>
      <c r="V115" s="29">
        <f>SUM(D115,H115,L115,P115,T115)</f>
        <v>0</v>
      </c>
    </row>
    <row r="116" spans="1:22" ht="12.75" customHeight="1" x14ac:dyDescent="0.2">
      <c r="A116" s="14" t="s">
        <v>53</v>
      </c>
      <c r="B116" s="14"/>
      <c r="C116" s="14"/>
      <c r="D116" s="27"/>
      <c r="E116" s="63"/>
      <c r="F116" s="14"/>
      <c r="G116" s="14"/>
      <c r="H116" s="27"/>
      <c r="I116" s="63"/>
      <c r="J116" s="14"/>
      <c r="K116" s="14"/>
      <c r="L116" s="27"/>
      <c r="M116" s="63"/>
      <c r="N116" s="14"/>
      <c r="O116" s="14"/>
      <c r="P116" s="27"/>
      <c r="Q116" s="63"/>
      <c r="R116" s="14"/>
      <c r="S116" s="14"/>
      <c r="T116" s="27"/>
      <c r="U116" s="63"/>
      <c r="V116" s="29">
        <f t="shared" ref="V116" si="49">SUM(D116,H116,L116,P116,T116)</f>
        <v>0</v>
      </c>
    </row>
    <row r="117" spans="1:22" ht="12.75" customHeight="1" x14ac:dyDescent="0.2">
      <c r="A117" s="53" t="s">
        <v>54</v>
      </c>
      <c r="B117" s="43"/>
      <c r="C117" s="43"/>
      <c r="D117" s="55">
        <f>SUM(D113:D116)</f>
        <v>0</v>
      </c>
      <c r="E117" s="63"/>
      <c r="F117" s="43"/>
      <c r="G117" s="43"/>
      <c r="H117" s="55">
        <f>SUM(H113:H116)</f>
        <v>0</v>
      </c>
      <c r="I117" s="63"/>
      <c r="J117" s="43"/>
      <c r="K117" s="43"/>
      <c r="L117" s="55">
        <f>SUM(L113:L116)</f>
        <v>0</v>
      </c>
      <c r="M117" s="63"/>
      <c r="N117" s="43"/>
      <c r="O117" s="43"/>
      <c r="P117" s="55">
        <f>SUM(P113:P116)</f>
        <v>0</v>
      </c>
      <c r="Q117" s="63"/>
      <c r="R117" s="43"/>
      <c r="S117" s="43"/>
      <c r="T117" s="55">
        <f>SUM(T113:T116)</f>
        <v>0</v>
      </c>
      <c r="U117" s="63"/>
      <c r="V117" s="55">
        <f>SUM(D117,H117,L117,P117,T117)</f>
        <v>0</v>
      </c>
    </row>
    <row r="118" spans="1:22" ht="12.75" customHeight="1" x14ac:dyDescent="0.2">
      <c r="A118" s="14"/>
      <c r="B118" s="14"/>
      <c r="C118" s="14"/>
      <c r="D118" s="17"/>
      <c r="E118" s="63"/>
      <c r="F118" s="14"/>
      <c r="G118" s="14"/>
      <c r="H118" s="17"/>
      <c r="I118" s="63"/>
      <c r="J118" s="14"/>
      <c r="K118" s="14"/>
      <c r="L118" s="17"/>
      <c r="M118" s="63"/>
      <c r="N118" s="14"/>
      <c r="O118" s="14"/>
      <c r="P118" s="17"/>
      <c r="Q118" s="63"/>
      <c r="R118" s="14"/>
      <c r="S118" s="14"/>
      <c r="T118" s="17"/>
      <c r="U118" s="63"/>
      <c r="V118" s="29"/>
    </row>
    <row r="119" spans="1:22" ht="12.75" customHeight="1" x14ac:dyDescent="0.2">
      <c r="A119" s="11" t="s">
        <v>46</v>
      </c>
      <c r="B119" s="14"/>
      <c r="C119" s="14"/>
      <c r="D119" s="50"/>
      <c r="E119" s="63"/>
      <c r="F119" s="14"/>
      <c r="G119" s="14"/>
      <c r="H119" s="50"/>
      <c r="I119" s="63"/>
      <c r="J119" s="14"/>
      <c r="K119" s="14"/>
      <c r="L119" s="50"/>
      <c r="M119" s="63"/>
      <c r="N119" s="14"/>
      <c r="O119" s="14"/>
      <c r="P119" s="50"/>
      <c r="Q119" s="63"/>
      <c r="R119" s="14"/>
      <c r="S119" s="14"/>
      <c r="T119" s="50"/>
      <c r="U119" s="63"/>
      <c r="V119" s="50"/>
    </row>
    <row r="120" spans="1:22" ht="12.75" customHeight="1" x14ac:dyDescent="0.2">
      <c r="A120" s="14" t="s">
        <v>47</v>
      </c>
      <c r="B120" s="14"/>
      <c r="C120" s="14"/>
      <c r="D120" s="27"/>
      <c r="E120" s="63"/>
      <c r="F120" s="14"/>
      <c r="G120" s="14"/>
      <c r="H120" s="27"/>
      <c r="I120" s="63"/>
      <c r="J120" s="14"/>
      <c r="K120" s="14"/>
      <c r="L120" s="27"/>
      <c r="M120" s="63"/>
      <c r="N120" s="14"/>
      <c r="O120" s="14"/>
      <c r="P120" s="27"/>
      <c r="Q120" s="63"/>
      <c r="R120" s="14"/>
      <c r="S120" s="14"/>
      <c r="T120" s="27"/>
      <c r="U120" s="63"/>
      <c r="V120" s="29">
        <f>SUM(D120,H120,L120,P120,T120)</f>
        <v>0</v>
      </c>
    </row>
    <row r="121" spans="1:22" ht="12.75" customHeight="1" x14ac:dyDescent="0.2">
      <c r="A121" s="14" t="s">
        <v>48</v>
      </c>
      <c r="B121" s="14"/>
      <c r="C121" s="14"/>
      <c r="D121" s="27"/>
      <c r="E121" s="63"/>
      <c r="F121" s="14"/>
      <c r="G121" s="14"/>
      <c r="H121" s="27"/>
      <c r="I121" s="63"/>
      <c r="J121" s="14"/>
      <c r="K121" s="14"/>
      <c r="L121" s="27"/>
      <c r="M121" s="63"/>
      <c r="N121" s="14"/>
      <c r="O121" s="14"/>
      <c r="P121" s="27"/>
      <c r="Q121" s="63"/>
      <c r="R121" s="14"/>
      <c r="S121" s="14"/>
      <c r="T121" s="27"/>
      <c r="U121" s="63"/>
      <c r="V121" s="29">
        <f>SUM(D121,H121,L121,P121,T121)</f>
        <v>0</v>
      </c>
    </row>
    <row r="122" spans="1:22" ht="12.75" customHeight="1" x14ac:dyDescent="0.2">
      <c r="A122" s="53" t="s">
        <v>116</v>
      </c>
      <c r="B122" s="43"/>
      <c r="C122" s="43"/>
      <c r="D122" s="55">
        <f>SUM(D120:D121)</f>
        <v>0</v>
      </c>
      <c r="E122" s="63"/>
      <c r="F122" s="43"/>
      <c r="G122" s="43"/>
      <c r="H122" s="55">
        <f>SUM(H120:H121)</f>
        <v>0</v>
      </c>
      <c r="I122" s="63"/>
      <c r="J122" s="43"/>
      <c r="K122" s="43"/>
      <c r="L122" s="55">
        <f>SUM(L120:L121)</f>
        <v>0</v>
      </c>
      <c r="M122" s="63"/>
      <c r="N122" s="43"/>
      <c r="O122" s="43"/>
      <c r="P122" s="55">
        <f>SUM(P120:P121)</f>
        <v>0</v>
      </c>
      <c r="Q122" s="63"/>
      <c r="R122" s="43"/>
      <c r="S122" s="43"/>
      <c r="T122" s="55">
        <f>SUM(T120:T121)</f>
        <v>0</v>
      </c>
      <c r="U122" s="63"/>
      <c r="V122" s="55">
        <f>SUM(D122,H122,L122,P122,T122)</f>
        <v>0</v>
      </c>
    </row>
    <row r="123" spans="1:22" ht="12.75" customHeight="1" x14ac:dyDescent="0.2">
      <c r="A123" s="14"/>
      <c r="B123" s="14"/>
      <c r="C123" s="14"/>
      <c r="D123" s="17"/>
      <c r="E123" s="63"/>
      <c r="F123" s="14"/>
      <c r="G123" s="14"/>
      <c r="H123" s="17"/>
      <c r="I123" s="63"/>
      <c r="J123" s="14"/>
      <c r="K123" s="14"/>
      <c r="L123" s="17"/>
      <c r="M123" s="63"/>
      <c r="N123" s="14"/>
      <c r="O123" s="14"/>
      <c r="P123" s="17"/>
      <c r="Q123" s="63"/>
      <c r="R123" s="14"/>
      <c r="S123" s="14"/>
      <c r="T123" s="17"/>
      <c r="U123" s="63"/>
      <c r="V123" s="29"/>
    </row>
    <row r="124" spans="1:22" ht="12.75" customHeight="1" x14ac:dyDescent="0.2">
      <c r="A124" s="14" t="s">
        <v>142</v>
      </c>
      <c r="B124" s="14"/>
      <c r="C124" s="14"/>
      <c r="D124" s="100"/>
      <c r="E124" s="63"/>
      <c r="F124" s="14"/>
      <c r="G124" s="14"/>
      <c r="H124" s="100"/>
      <c r="I124" s="63"/>
      <c r="J124" s="14"/>
      <c r="K124" s="14"/>
      <c r="L124" s="100"/>
      <c r="M124" s="63"/>
      <c r="N124" s="14"/>
      <c r="O124" s="14"/>
      <c r="P124" s="100"/>
      <c r="Q124" s="63"/>
      <c r="R124" s="14"/>
      <c r="S124" s="14"/>
      <c r="T124" s="100"/>
      <c r="U124" s="63"/>
      <c r="V124" s="29">
        <f t="shared" ref="V124:V129" si="50">SUM(D124,H124,L124,P124,T124)</f>
        <v>0</v>
      </c>
    </row>
    <row r="125" spans="1:22" s="40" customFormat="1" ht="12.75" customHeight="1" x14ac:dyDescent="0.2">
      <c r="A125" s="40" t="s">
        <v>56</v>
      </c>
      <c r="D125" s="27"/>
      <c r="E125" s="63"/>
      <c r="F125" s="14"/>
      <c r="G125" s="14"/>
      <c r="H125" s="27"/>
      <c r="I125" s="63"/>
      <c r="J125" s="14"/>
      <c r="K125" s="14"/>
      <c r="L125" s="27"/>
      <c r="M125" s="63"/>
      <c r="N125" s="14"/>
      <c r="O125" s="14"/>
      <c r="P125" s="27"/>
      <c r="Q125" s="63"/>
      <c r="R125" s="14"/>
      <c r="S125" s="14"/>
      <c r="T125" s="27"/>
      <c r="U125" s="63"/>
      <c r="V125" s="29">
        <f t="shared" si="50"/>
        <v>0</v>
      </c>
    </row>
    <row r="126" spans="1:22" s="40" customFormat="1" ht="12.75" customHeight="1" x14ac:dyDescent="0.2">
      <c r="A126" s="14" t="s">
        <v>57</v>
      </c>
      <c r="D126" s="27"/>
      <c r="E126" s="63"/>
      <c r="F126" s="14"/>
      <c r="G126" s="14"/>
      <c r="H126" s="27"/>
      <c r="I126" s="63"/>
      <c r="J126" s="14"/>
      <c r="K126" s="14"/>
      <c r="L126" s="27"/>
      <c r="M126" s="63"/>
      <c r="N126" s="14"/>
      <c r="O126" s="14"/>
      <c r="P126" s="27"/>
      <c r="Q126" s="63"/>
      <c r="R126" s="14"/>
      <c r="S126" s="14"/>
      <c r="T126" s="27"/>
      <c r="U126" s="63"/>
      <c r="V126" s="29">
        <f t="shared" si="50"/>
        <v>0</v>
      </c>
    </row>
    <row r="127" spans="1:22" s="40" customFormat="1" ht="12.75" customHeight="1" x14ac:dyDescent="0.2">
      <c r="A127" s="40" t="s">
        <v>0</v>
      </c>
      <c r="D127" s="27"/>
      <c r="E127" s="63"/>
      <c r="F127" s="14"/>
      <c r="G127" s="14"/>
      <c r="H127" s="27"/>
      <c r="I127" s="63"/>
      <c r="J127" s="14"/>
      <c r="K127" s="14"/>
      <c r="L127" s="27"/>
      <c r="M127" s="63"/>
      <c r="N127" s="14"/>
      <c r="O127" s="14"/>
      <c r="P127" s="27"/>
      <c r="Q127" s="63"/>
      <c r="R127" s="14"/>
      <c r="S127" s="14"/>
      <c r="T127" s="27"/>
      <c r="U127" s="63"/>
      <c r="V127" s="29">
        <f t="shared" si="50"/>
        <v>0</v>
      </c>
    </row>
    <row r="128" spans="1:22" ht="12.75" customHeight="1" x14ac:dyDescent="0.2">
      <c r="A128" s="14" t="s">
        <v>55</v>
      </c>
      <c r="B128" s="14"/>
      <c r="C128" s="14"/>
      <c r="D128" s="27"/>
      <c r="E128" s="63"/>
      <c r="F128" s="14"/>
      <c r="G128" s="14"/>
      <c r="H128" s="27"/>
      <c r="I128" s="63"/>
      <c r="J128" s="14"/>
      <c r="K128" s="14"/>
      <c r="L128" s="27"/>
      <c r="M128" s="63"/>
      <c r="N128" s="14"/>
      <c r="O128" s="14"/>
      <c r="P128" s="27"/>
      <c r="Q128" s="63"/>
      <c r="R128" s="14"/>
      <c r="S128" s="14"/>
      <c r="T128" s="27"/>
      <c r="U128" s="63"/>
      <c r="V128" s="29">
        <f t="shared" si="50"/>
        <v>0</v>
      </c>
    </row>
    <row r="129" spans="1:25" ht="12.75" customHeight="1" x14ac:dyDescent="0.2">
      <c r="A129" s="53" t="s">
        <v>1</v>
      </c>
      <c r="B129" s="43"/>
      <c r="C129" s="43"/>
      <c r="D129" s="55">
        <f>SUM(D124:D128)</f>
        <v>0</v>
      </c>
      <c r="E129" s="63"/>
      <c r="F129" s="43"/>
      <c r="G129" s="43"/>
      <c r="H129" s="55">
        <f>SUM(H124:H128)</f>
        <v>0</v>
      </c>
      <c r="I129" s="63"/>
      <c r="J129" s="43"/>
      <c r="K129" s="43"/>
      <c r="L129" s="55">
        <f>SUM(L124:L128)</f>
        <v>0</v>
      </c>
      <c r="M129" s="63"/>
      <c r="N129" s="43"/>
      <c r="O129" s="43"/>
      <c r="P129" s="55">
        <f>SUM(P124:P128)</f>
        <v>0</v>
      </c>
      <c r="Q129" s="63"/>
      <c r="R129" s="43"/>
      <c r="S129" s="43"/>
      <c r="T129" s="55">
        <f>SUM(T124:T128)</f>
        <v>0</v>
      </c>
      <c r="U129" s="63"/>
      <c r="V129" s="55">
        <f t="shared" si="50"/>
        <v>0</v>
      </c>
    </row>
    <row r="130" spans="1:25" ht="12.75" customHeight="1" x14ac:dyDescent="0.2">
      <c r="A130" s="31"/>
      <c r="B130" s="14"/>
      <c r="C130" s="14"/>
      <c r="D130" s="17"/>
      <c r="E130" s="63"/>
      <c r="F130" s="14"/>
      <c r="G130" s="14"/>
      <c r="H130" s="17"/>
      <c r="I130" s="63"/>
      <c r="J130" s="14"/>
      <c r="K130" s="14"/>
      <c r="L130" s="17"/>
      <c r="M130" s="63"/>
      <c r="N130" s="14"/>
      <c r="O130" s="14"/>
      <c r="P130" s="17"/>
      <c r="Q130" s="63"/>
      <c r="R130" s="14"/>
      <c r="S130" s="14"/>
      <c r="T130" s="17"/>
      <c r="U130" s="63"/>
      <c r="V130" s="17"/>
    </row>
    <row r="131" spans="1:25" ht="12.75" customHeight="1" x14ac:dyDescent="0.2">
      <c r="A131" s="14" t="s">
        <v>2</v>
      </c>
      <c r="B131" s="14"/>
      <c r="C131" s="14"/>
      <c r="D131" s="50">
        <f>SUM(D$101,D$104,D$106,D$108:D$110,D$117,D$122,D$129)</f>
        <v>0</v>
      </c>
      <c r="E131" s="63"/>
      <c r="F131" s="14"/>
      <c r="G131" s="14"/>
      <c r="H131" s="50">
        <f>SUM(H$101,H$104,H$106,H$108:H$110,H$117,H$122,H$129)</f>
        <v>0</v>
      </c>
      <c r="I131" s="63"/>
      <c r="J131" s="14"/>
      <c r="K131" s="14"/>
      <c r="L131" s="50">
        <f>SUM(L$101,L$104,L$106,L$108:L$110,L$117,L$122,L$129)</f>
        <v>0</v>
      </c>
      <c r="M131" s="63"/>
      <c r="N131" s="14"/>
      <c r="O131" s="14"/>
      <c r="P131" s="50">
        <f>SUM(P$101,P$104,P$106,P$108:P$110,P$117,P$122,P$129)</f>
        <v>0</v>
      </c>
      <c r="Q131" s="63"/>
      <c r="R131" s="14"/>
      <c r="S131" s="14"/>
      <c r="T131" s="50">
        <f>SUM(T$101,T$104,T$106,T$108:T$110,T$117,T$122,T$129)</f>
        <v>0</v>
      </c>
      <c r="U131" s="63"/>
      <c r="V131" s="29">
        <f>SUM(D131,H131,L131,P131,T131)</f>
        <v>0</v>
      </c>
    </row>
    <row r="132" spans="1:25" ht="12.75" customHeight="1" x14ac:dyDescent="0.2">
      <c r="A132" s="98" t="s">
        <v>139</v>
      </c>
      <c r="B132" s="21"/>
      <c r="C132" s="21"/>
      <c r="D132" s="50">
        <f>SUM(D$101,D$122,D$129)</f>
        <v>0</v>
      </c>
      <c r="E132" s="63"/>
      <c r="F132" s="14"/>
      <c r="G132" s="14"/>
      <c r="H132" s="50">
        <f>SUM(H$101,H$122,H$129)</f>
        <v>0</v>
      </c>
      <c r="I132" s="63"/>
      <c r="J132" s="14"/>
      <c r="K132" s="14"/>
      <c r="L132" s="50">
        <f>SUM(L$101,L$122,L$129)</f>
        <v>0</v>
      </c>
      <c r="M132" s="63"/>
      <c r="N132" s="14"/>
      <c r="O132" s="14"/>
      <c r="P132" s="50">
        <f>SUM(P$101,P$122,P$129)</f>
        <v>0</v>
      </c>
      <c r="Q132" s="63"/>
      <c r="R132" s="14"/>
      <c r="S132" s="14"/>
      <c r="T132" s="50">
        <f>SUM(T$101,T$122,T$129)</f>
        <v>0</v>
      </c>
      <c r="U132" s="63"/>
      <c r="V132" s="29">
        <f t="shared" ref="V132:V133" si="51">SUM(D132,H132,L132,P132,T132)</f>
        <v>0</v>
      </c>
      <c r="Y132" s="39"/>
    </row>
    <row r="133" spans="1:25" ht="12.75" customHeight="1" x14ac:dyDescent="0.2">
      <c r="A133" s="14" t="s">
        <v>3</v>
      </c>
      <c r="B133" s="6" t="s">
        <v>4</v>
      </c>
      <c r="C133" s="7">
        <v>0.51500000000000001</v>
      </c>
      <c r="D133" s="50">
        <f>D132*C133</f>
        <v>0</v>
      </c>
      <c r="E133" s="63"/>
      <c r="F133" s="6" t="s">
        <v>4</v>
      </c>
      <c r="G133" s="7">
        <v>0.51500000000000001</v>
      </c>
      <c r="H133" s="50">
        <f>H132*G133</f>
        <v>0</v>
      </c>
      <c r="I133" s="63"/>
      <c r="J133" s="6" t="s">
        <v>4</v>
      </c>
      <c r="K133" s="7">
        <v>0.51500000000000001</v>
      </c>
      <c r="L133" s="50">
        <f>L132*K133</f>
        <v>0</v>
      </c>
      <c r="M133" s="63"/>
      <c r="N133" s="6" t="s">
        <v>4</v>
      </c>
      <c r="O133" s="7">
        <v>0.51500000000000001</v>
      </c>
      <c r="P133" s="50">
        <f>P132*O133</f>
        <v>0</v>
      </c>
      <c r="Q133" s="63"/>
      <c r="R133" s="6" t="s">
        <v>4</v>
      </c>
      <c r="S133" s="7">
        <v>0.51500000000000001</v>
      </c>
      <c r="T133" s="50">
        <f>T132*S133</f>
        <v>0</v>
      </c>
      <c r="U133" s="63"/>
      <c r="V133" s="29">
        <f t="shared" si="51"/>
        <v>0</v>
      </c>
    </row>
    <row r="134" spans="1:25" ht="12.75" customHeight="1" x14ac:dyDescent="0.2">
      <c r="A134" s="43" t="s">
        <v>5</v>
      </c>
      <c r="B134" s="43"/>
      <c r="C134" s="43"/>
      <c r="D134" s="55">
        <f>SUM(D131,D133)</f>
        <v>0</v>
      </c>
      <c r="E134" s="63"/>
      <c r="F134" s="43"/>
      <c r="G134" s="43"/>
      <c r="H134" s="55">
        <f>SUM(H131,H133)</f>
        <v>0</v>
      </c>
      <c r="I134" s="63"/>
      <c r="J134" s="43"/>
      <c r="K134" s="43"/>
      <c r="L134" s="55">
        <f>SUM(L131,L133)</f>
        <v>0</v>
      </c>
      <c r="M134" s="63"/>
      <c r="N134" s="43"/>
      <c r="O134" s="43"/>
      <c r="P134" s="55">
        <f>SUM(P131,P133)</f>
        <v>0</v>
      </c>
      <c r="Q134" s="63"/>
      <c r="R134" s="43"/>
      <c r="S134" s="43"/>
      <c r="T134" s="55">
        <f>SUM(T131,T133)</f>
        <v>0</v>
      </c>
      <c r="U134" s="63"/>
      <c r="V134" s="55">
        <f>SUM(D134,H134,L134,P134,T134)</f>
        <v>0</v>
      </c>
    </row>
    <row r="135" spans="1:25" s="104" customFormat="1" ht="12.75" customHeight="1" x14ac:dyDescent="0.2">
      <c r="A135" s="101" t="s">
        <v>140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2"/>
      <c r="N135" s="103"/>
      <c r="O135" s="103"/>
      <c r="P135" s="103"/>
      <c r="Q135" s="103"/>
      <c r="R135" s="103"/>
      <c r="S135" s="103"/>
      <c r="T135" s="103"/>
      <c r="U135" s="103"/>
      <c r="V135" s="103"/>
    </row>
    <row r="136" spans="1:25" s="104" customFormat="1" ht="12.75" customHeight="1" x14ac:dyDescent="0.25">
      <c r="A136" s="101" t="s">
        <v>144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2"/>
      <c r="N136" s="103"/>
      <c r="O136" s="103"/>
      <c r="P136" s="103"/>
      <c r="Q136" s="103"/>
      <c r="R136" s="103"/>
      <c r="S136" s="103"/>
      <c r="T136" s="105"/>
      <c r="U136" s="101"/>
      <c r="V136" s="101"/>
    </row>
    <row r="137" spans="1:25" s="104" customFormat="1" ht="12.75" customHeight="1" x14ac:dyDescent="0.25">
      <c r="A137" s="106" t="s">
        <v>143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5" t="s">
        <v>148</v>
      </c>
      <c r="U137" s="101"/>
      <c r="V137" s="101"/>
    </row>
  </sheetData>
  <hyperlinks>
    <hyperlink ref="B4" r:id="rId1" xr:uid="{ABD4FE22-3513-4E0A-92A3-14EFDDCB1E6D}"/>
    <hyperlink ref="A137" r:id="rId2" display="http://osp.unm.edu/pi-resources/participant-support.html" xr:uid="{F274733E-F03C-439F-BFE2-549760625722}"/>
  </hyperlinks>
  <pageMargins left="0.7" right="0.7" top="0.75" bottom="0.75" header="0.3" footer="0.3"/>
  <pageSetup scale="54" orientation="landscape" horizontalDpi="4294967292" verticalDpi="4294967292" r:id="rId3"/>
  <headerFooter alignWithMargins="0"/>
  <rowBreaks count="1" manualBreakCount="1">
    <brk id="86" max="16383" man="1"/>
  </rowBreaks>
  <colBreaks count="1" manualBreakCount="1">
    <brk id="22" max="1048575" man="1"/>
  </colBreaks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PI One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nick olson</cp:lastModifiedBy>
  <dcterms:created xsi:type="dcterms:W3CDTF">2011-01-10T22:27:22Z</dcterms:created>
  <dcterms:modified xsi:type="dcterms:W3CDTF">2021-06-25T17:31:28Z</dcterms:modified>
</cp:coreProperties>
</file>